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johan.VIZUAL\OneDrive\Tweekamp\WP SPAN\HG 2020\results\"/>
    </mc:Choice>
  </mc:AlternateContent>
  <xr:revisionPtr revIDLastSave="1" documentId="8_{D9492313-AAF7-4706-9013-79679BD80BB4}" xr6:coauthVersionLast="45" xr6:coauthVersionMax="45" xr10:uidLastSave="{DDABC981-3EC8-4378-B904-962546FB11D2}"/>
  <bookViews>
    <workbookView xWindow="-108" yWindow="-108" windowWidth="23256" windowHeight="12576" xr2:uid="{00000000-000D-0000-FFFF-FFFF00000000}"/>
  </bookViews>
  <sheets>
    <sheet name="Summary" sheetId="3" r:id="rId1"/>
    <sheet name="Primary School " sheetId="1" r:id="rId2"/>
    <sheet name="High schools" sheetId="2" r:id="rId3"/>
  </sheets>
  <definedNames>
    <definedName name="_xlnm.Print_Area" localSheetId="1">'Primary School '!$A$4:$E$16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9" i="3" l="1"/>
  <c r="G22" i="3"/>
  <c r="G21" i="3"/>
  <c r="G20" i="3"/>
  <c r="G18" i="3"/>
  <c r="G23" i="3"/>
  <c r="G28" i="3"/>
  <c r="G27" i="3"/>
  <c r="G19" i="3"/>
  <c r="G26" i="3"/>
  <c r="G25" i="3"/>
  <c r="G24" i="3"/>
  <c r="B29" i="3"/>
  <c r="B22" i="3"/>
  <c r="B21" i="3"/>
  <c r="B20" i="3"/>
  <c r="B18" i="3"/>
  <c r="B23" i="3"/>
  <c r="B28" i="3"/>
  <c r="B27" i="3"/>
  <c r="B19" i="3"/>
  <c r="B26" i="3"/>
  <c r="B25" i="3"/>
  <c r="B24" i="3"/>
  <c r="E45" i="2"/>
  <c r="O17" i="2"/>
  <c r="J17" i="2"/>
  <c r="E17" i="2"/>
  <c r="G10" i="3"/>
  <c r="G5" i="3"/>
  <c r="G8" i="3"/>
  <c r="G15" i="3"/>
  <c r="G11" i="3"/>
  <c r="G14" i="3"/>
  <c r="G12" i="3"/>
  <c r="G9" i="3"/>
  <c r="G13" i="3"/>
  <c r="G7" i="3"/>
  <c r="G6" i="3"/>
  <c r="G4" i="3"/>
  <c r="B13" i="3"/>
  <c r="B4" i="3"/>
  <c r="B10" i="3"/>
  <c r="B5" i="3"/>
  <c r="B8" i="3"/>
  <c r="B15" i="3"/>
  <c r="B11" i="3"/>
  <c r="B14" i="3"/>
  <c r="B12" i="3"/>
  <c r="B9" i="3"/>
  <c r="B7" i="3"/>
  <c r="B6" i="3"/>
  <c r="O45" i="2" l="1"/>
  <c r="J45" i="2"/>
  <c r="E59" i="2"/>
  <c r="J59" i="2"/>
  <c r="E31" i="2"/>
  <c r="J44" i="1"/>
  <c r="E44" i="1"/>
  <c r="O58" i="1"/>
  <c r="J58" i="1"/>
  <c r="E58" i="1"/>
  <c r="O31" i="1"/>
  <c r="J31" i="1"/>
  <c r="E31" i="1"/>
  <c r="O17" i="1"/>
  <c r="J17" i="1"/>
  <c r="E17" i="1"/>
</calcChain>
</file>

<file path=xl/sharedStrings.xml><?xml version="1.0" encoding="utf-8"?>
<sst xmlns="http://schemas.openxmlformats.org/spreadsheetml/2006/main" count="702" uniqueCount="337">
  <si>
    <t>o/9</t>
  </si>
  <si>
    <t>o/11</t>
  </si>
  <si>
    <t>o/13</t>
  </si>
  <si>
    <t>Ankia</t>
  </si>
  <si>
    <t>Human</t>
  </si>
  <si>
    <t>Minke</t>
  </si>
  <si>
    <t>Hugo</t>
  </si>
  <si>
    <t>Thomas</t>
  </si>
  <si>
    <t>Van der Merwe</t>
  </si>
  <si>
    <t xml:space="preserve">Ryan </t>
  </si>
  <si>
    <t>Viviers</t>
  </si>
  <si>
    <t>Nathan</t>
  </si>
  <si>
    <t>Van Listenborgh</t>
  </si>
  <si>
    <t>Simone</t>
  </si>
  <si>
    <t>Danielle</t>
  </si>
  <si>
    <t>De Villiers</t>
  </si>
  <si>
    <t>Junika</t>
  </si>
  <si>
    <t>Kehara</t>
  </si>
  <si>
    <t>Anmi</t>
  </si>
  <si>
    <t>Slabbert</t>
  </si>
  <si>
    <t>Handre</t>
  </si>
  <si>
    <t>Sabbagha</t>
  </si>
  <si>
    <t>Pretorius</t>
  </si>
  <si>
    <t>0/11</t>
  </si>
  <si>
    <t>0/13</t>
  </si>
  <si>
    <t>Kyle</t>
  </si>
  <si>
    <t>Snyders</t>
  </si>
  <si>
    <t>Liam</t>
  </si>
  <si>
    <t>Rautenbach</t>
  </si>
  <si>
    <t>Chris</t>
  </si>
  <si>
    <t>Steyn</t>
  </si>
  <si>
    <t>Rebecca</t>
  </si>
  <si>
    <t>Flack</t>
  </si>
  <si>
    <t>Reitz</t>
  </si>
  <si>
    <t>Hofmeyr</t>
  </si>
  <si>
    <t>Jan</t>
  </si>
  <si>
    <t>Phillips</t>
  </si>
  <si>
    <t>Lene</t>
  </si>
  <si>
    <t>Basson</t>
  </si>
  <si>
    <t>Francesca</t>
  </si>
  <si>
    <t>JJ</t>
  </si>
  <si>
    <t>Rheeder</t>
  </si>
  <si>
    <t>Van Wyk</t>
  </si>
  <si>
    <t>Mia- Lize</t>
  </si>
  <si>
    <t>Van der Vyfer</t>
  </si>
  <si>
    <t>Christi</t>
  </si>
  <si>
    <t>Engelbrecht</t>
  </si>
  <si>
    <t>Hanru</t>
  </si>
  <si>
    <t>Nel</t>
  </si>
  <si>
    <t xml:space="preserve">Carine </t>
  </si>
  <si>
    <t>Rontgen</t>
  </si>
  <si>
    <t xml:space="preserve">Esi </t>
  </si>
  <si>
    <t>Mouton</t>
  </si>
  <si>
    <t>Dieter</t>
  </si>
  <si>
    <t>Naude</t>
  </si>
  <si>
    <t>Nicholas</t>
  </si>
  <si>
    <t>Visser</t>
  </si>
  <si>
    <t>Albie</t>
  </si>
  <si>
    <t>Burger</t>
  </si>
  <si>
    <t>Liani</t>
  </si>
  <si>
    <t>Nieuwoudt</t>
  </si>
  <si>
    <t>Ane</t>
  </si>
  <si>
    <t>Van Zyl</t>
  </si>
  <si>
    <t>Paul- Louis</t>
  </si>
  <si>
    <t>Alizmi</t>
  </si>
  <si>
    <t>JP</t>
  </si>
  <si>
    <t>Tredoux</t>
  </si>
  <si>
    <t>BOLAND - Laerskool Paarl Gimnasium</t>
  </si>
  <si>
    <t>BOLAND - Curro Langebaan</t>
  </si>
  <si>
    <t>BOLAND - Laerskool Olifantsvallei</t>
  </si>
  <si>
    <t>o.9</t>
  </si>
  <si>
    <t>o.13</t>
  </si>
  <si>
    <t>EDEN - George Suid</t>
  </si>
  <si>
    <t>EDEN - Glenwood</t>
  </si>
  <si>
    <t>EDEN - Knysna Laer</t>
  </si>
  <si>
    <t>Kara</t>
  </si>
  <si>
    <t>Van Der Merwe</t>
  </si>
  <si>
    <t>090121</t>
  </si>
  <si>
    <t xml:space="preserve">Konrad </t>
  </si>
  <si>
    <t>Gouws</t>
  </si>
  <si>
    <t>Karli</t>
  </si>
  <si>
    <t>Lotter</t>
  </si>
  <si>
    <t>Ruben</t>
  </si>
  <si>
    <t>Migael</t>
  </si>
  <si>
    <t>090163</t>
  </si>
  <si>
    <t>Derushke</t>
  </si>
  <si>
    <t>Grobbelaar</t>
  </si>
  <si>
    <t>Matthew</t>
  </si>
  <si>
    <t>Tindall</t>
  </si>
  <si>
    <t>Lambrecht</t>
  </si>
  <si>
    <t>090043</t>
  </si>
  <si>
    <t>Johannes</t>
  </si>
  <si>
    <t>Brink</t>
  </si>
  <si>
    <t>Mela</t>
  </si>
  <si>
    <t>Loubser</t>
  </si>
  <si>
    <t>Athenkosi</t>
  </si>
  <si>
    <t>Modwe</t>
  </si>
  <si>
    <t>Marillie</t>
  </si>
  <si>
    <t>Duvenage</t>
  </si>
  <si>
    <t>Seabrook</t>
  </si>
  <si>
    <t>Morgan</t>
  </si>
  <si>
    <t>Jones</t>
  </si>
  <si>
    <t>Wehan</t>
  </si>
  <si>
    <t>Meyer</t>
  </si>
  <si>
    <t>Lome</t>
  </si>
  <si>
    <t>Sebastian</t>
  </si>
  <si>
    <t>Swart</t>
  </si>
  <si>
    <t>090167</t>
  </si>
  <si>
    <t>Juane</t>
  </si>
  <si>
    <t>Nagel</t>
  </si>
  <si>
    <t>William</t>
  </si>
  <si>
    <t>Roy</t>
  </si>
  <si>
    <t>Frazer McKenzi</t>
  </si>
  <si>
    <t>090132</t>
  </si>
  <si>
    <t>Caitlyn</t>
  </si>
  <si>
    <t>Cawood</t>
  </si>
  <si>
    <t>090198</t>
  </si>
  <si>
    <t>De Bruyn</t>
  </si>
  <si>
    <t>Flip</t>
  </si>
  <si>
    <t>Jan Henrik</t>
  </si>
  <si>
    <t>Wian</t>
  </si>
  <si>
    <t>Emma</t>
  </si>
  <si>
    <t>Daniel</t>
  </si>
  <si>
    <t>Kolver</t>
  </si>
  <si>
    <t>Adri</t>
  </si>
  <si>
    <t>Belew</t>
  </si>
  <si>
    <t>Samantha</t>
  </si>
  <si>
    <t>Marno</t>
  </si>
  <si>
    <t>Klara</t>
  </si>
  <si>
    <t>Smith</t>
  </si>
  <si>
    <t>Nico</t>
  </si>
  <si>
    <t>Dehan</t>
  </si>
  <si>
    <t>Rochelle</t>
  </si>
  <si>
    <t>Botha</t>
  </si>
  <si>
    <t>EDEN - Outeniqua</t>
  </si>
  <si>
    <t>Landre</t>
  </si>
  <si>
    <t>Botes</t>
  </si>
  <si>
    <t>o/15</t>
  </si>
  <si>
    <t>Jada</t>
  </si>
  <si>
    <t>Coetzee</t>
  </si>
  <si>
    <t>Petro Mari</t>
  </si>
  <si>
    <t>Fourie</t>
  </si>
  <si>
    <t>Stef</t>
  </si>
  <si>
    <t>Schoeman</t>
  </si>
  <si>
    <t>o/17</t>
  </si>
  <si>
    <t>Michelle</t>
  </si>
  <si>
    <t>Cara</t>
  </si>
  <si>
    <t>Bergh</t>
  </si>
  <si>
    <t>o/19</t>
  </si>
  <si>
    <t>Danelle</t>
  </si>
  <si>
    <t>Bosman</t>
  </si>
  <si>
    <t>Andrew</t>
  </si>
  <si>
    <t>McDonald</t>
  </si>
  <si>
    <t>Zanelle</t>
  </si>
  <si>
    <t>Kuyler</t>
  </si>
  <si>
    <t>Tian</t>
  </si>
  <si>
    <t>Lynn</t>
  </si>
  <si>
    <t>Van Staden</t>
  </si>
  <si>
    <t>EP - Pearson</t>
  </si>
  <si>
    <t>EP - Framesby</t>
  </si>
  <si>
    <t>EP - Marlow</t>
  </si>
  <si>
    <t>Connor</t>
  </si>
  <si>
    <t>Bagley</t>
  </si>
  <si>
    <t>Nothnagel</t>
  </si>
  <si>
    <t>Zadriaan</t>
  </si>
  <si>
    <t>Anke</t>
  </si>
  <si>
    <t>Serfontein</t>
  </si>
  <si>
    <t>Zanri</t>
  </si>
  <si>
    <t>Black</t>
  </si>
  <si>
    <t>AJ</t>
  </si>
  <si>
    <t>Schenk</t>
  </si>
  <si>
    <t>Christine</t>
  </si>
  <si>
    <t>le Roux</t>
  </si>
  <si>
    <t>Ilze</t>
  </si>
  <si>
    <t>Hattingh</t>
  </si>
  <si>
    <t>Burrie</t>
  </si>
  <si>
    <t>Van Heerden</t>
  </si>
  <si>
    <t>Dillan</t>
  </si>
  <si>
    <t>Swanepoel</t>
  </si>
  <si>
    <t>Scheffer</t>
  </si>
  <si>
    <t>Marnus</t>
  </si>
  <si>
    <t>Smit</t>
  </si>
  <si>
    <t>Terence</t>
  </si>
  <si>
    <t>Oelofse</t>
  </si>
  <si>
    <t>Nicolaas</t>
  </si>
  <si>
    <t>Du Plessis</t>
  </si>
  <si>
    <t xml:space="preserve">Teegan </t>
  </si>
  <si>
    <t>Strydom</t>
  </si>
  <si>
    <t>Lara</t>
  </si>
  <si>
    <t>de Bloe</t>
  </si>
  <si>
    <t>Jean</t>
  </si>
  <si>
    <t>Snyman</t>
  </si>
  <si>
    <t>Tyra</t>
  </si>
  <si>
    <t>Roozendaal</t>
  </si>
  <si>
    <t>Anja</t>
  </si>
  <si>
    <t>Webber</t>
  </si>
  <si>
    <t>Enric</t>
  </si>
  <si>
    <t>Taljaard</t>
  </si>
  <si>
    <t>Kaitlyn</t>
  </si>
  <si>
    <t>Wolff</t>
  </si>
  <si>
    <t>0/19</t>
  </si>
  <si>
    <t xml:space="preserve">Juwan </t>
  </si>
  <si>
    <t>Wium</t>
  </si>
  <si>
    <t>Luaan</t>
  </si>
  <si>
    <t>Elzari</t>
  </si>
  <si>
    <t>Van Niekerk</t>
  </si>
  <si>
    <t>Gerhard</t>
  </si>
  <si>
    <t>Viljoen</t>
  </si>
  <si>
    <t>De-Leon</t>
  </si>
  <si>
    <t xml:space="preserve">Jan Hendrik </t>
  </si>
  <si>
    <t>Pieterse</t>
  </si>
  <si>
    <t>Francois</t>
  </si>
  <si>
    <t>Vosloo</t>
  </si>
  <si>
    <t>Stefan</t>
  </si>
  <si>
    <t>Vorster</t>
  </si>
  <si>
    <t>EP - Lorraine</t>
  </si>
  <si>
    <t>EP - Sunridge</t>
  </si>
  <si>
    <t>Arno</t>
  </si>
  <si>
    <t>Nortjie</t>
  </si>
  <si>
    <t>Charl</t>
  </si>
  <si>
    <t>Geissler</t>
  </si>
  <si>
    <t>Lienke</t>
  </si>
  <si>
    <t>Els</t>
  </si>
  <si>
    <t>Simon</t>
  </si>
  <si>
    <t>Landsberg</t>
  </si>
  <si>
    <t>Kayla</t>
  </si>
  <si>
    <t>Scheepers</t>
  </si>
  <si>
    <t>Wihan</t>
  </si>
  <si>
    <t>Muller</t>
  </si>
  <si>
    <t>Teneal</t>
  </si>
  <si>
    <t>Mari</t>
  </si>
  <si>
    <t>Anri</t>
  </si>
  <si>
    <t>de Beer</t>
  </si>
  <si>
    <t>Zia</t>
  </si>
  <si>
    <t>Ferreira</t>
  </si>
  <si>
    <t>Nash</t>
  </si>
  <si>
    <t>Christiaan</t>
  </si>
  <si>
    <t>Theron</t>
  </si>
  <si>
    <t>Ryan</t>
  </si>
  <si>
    <t>Landman</t>
  </si>
  <si>
    <t>Jayde</t>
  </si>
  <si>
    <t>Bezuidenout</t>
  </si>
  <si>
    <t>WP - Reddam House</t>
  </si>
  <si>
    <t>WP - Stellenberg</t>
  </si>
  <si>
    <t>Anika</t>
  </si>
  <si>
    <t>Enya</t>
  </si>
  <si>
    <t>Nolan</t>
  </si>
  <si>
    <t xml:space="preserve"> </t>
  </si>
  <si>
    <t>Aimee</t>
  </si>
  <si>
    <t>Scott</t>
  </si>
  <si>
    <t>Brendan</t>
  </si>
  <si>
    <t>Oosthuizen</t>
  </si>
  <si>
    <t>Jana</t>
  </si>
  <si>
    <t>Nadia</t>
  </si>
  <si>
    <t>Olsen</t>
  </si>
  <si>
    <t>Joe</t>
  </si>
  <si>
    <t>Nicke</t>
  </si>
  <si>
    <t>van Rensburg</t>
  </si>
  <si>
    <t>Joshua</t>
  </si>
  <si>
    <t>Thiart</t>
  </si>
  <si>
    <t>Julia</t>
  </si>
  <si>
    <t>Monk</t>
  </si>
  <si>
    <t>Helene</t>
  </si>
  <si>
    <t>Strausss</t>
  </si>
  <si>
    <t>Inke</t>
  </si>
  <si>
    <t>Putter</t>
  </si>
  <si>
    <t>Nadine</t>
  </si>
  <si>
    <t>Laurence</t>
  </si>
  <si>
    <t>du Plessis</t>
  </si>
  <si>
    <t>WP - Jan van Riebeeck</t>
  </si>
  <si>
    <t>WP - Durbanville</t>
  </si>
  <si>
    <t>WP - De Hoop</t>
  </si>
  <si>
    <t>Delmar</t>
  </si>
  <si>
    <t>Benecke</t>
  </si>
  <si>
    <t>Leah</t>
  </si>
  <si>
    <t>Goebel</t>
  </si>
  <si>
    <t>Michael</t>
  </si>
  <si>
    <t>Kemp</t>
  </si>
  <si>
    <t>Eben</t>
  </si>
  <si>
    <t>de Jongh</t>
  </si>
  <si>
    <t>Alex</t>
  </si>
  <si>
    <t>Lategan</t>
  </si>
  <si>
    <t>Sophia</t>
  </si>
  <si>
    <t>Liebenberg</t>
  </si>
  <si>
    <t>Troy</t>
  </si>
  <si>
    <t>Loots</t>
  </si>
  <si>
    <t xml:space="preserve">Pierre </t>
  </si>
  <si>
    <t>Ruald</t>
  </si>
  <si>
    <t>Franco</t>
  </si>
  <si>
    <t>Boonzaaier</t>
  </si>
  <si>
    <t>Alaxander</t>
  </si>
  <si>
    <t>Luan</t>
  </si>
  <si>
    <t>Stander</t>
  </si>
  <si>
    <t>Lourens</t>
  </si>
  <si>
    <t>van der Walt</t>
  </si>
  <si>
    <t>Lombard</t>
  </si>
  <si>
    <t>Christopher</t>
  </si>
  <si>
    <t>Kianna-Gro</t>
  </si>
  <si>
    <t>Liversage</t>
  </si>
  <si>
    <t>Mieke</t>
  </si>
  <si>
    <t>de Wal</t>
  </si>
  <si>
    <t>Anya</t>
  </si>
  <si>
    <t>Rosenstrauch</t>
  </si>
  <si>
    <t>Kian</t>
  </si>
  <si>
    <t>Eksteen</t>
  </si>
  <si>
    <t>Louw</t>
  </si>
  <si>
    <t>Karien</t>
  </si>
  <si>
    <t xml:space="preserve">Stefan </t>
  </si>
  <si>
    <t>Griesel</t>
  </si>
  <si>
    <t>Zoe</t>
  </si>
  <si>
    <t>Peters</t>
  </si>
  <si>
    <t>Daxton</t>
  </si>
  <si>
    <t>Olivia</t>
  </si>
  <si>
    <t>Wilson</t>
  </si>
  <si>
    <t>Schalk</t>
  </si>
  <si>
    <t>o13</t>
  </si>
  <si>
    <t>0/9</t>
  </si>
  <si>
    <t>Caitlin</t>
  </si>
  <si>
    <t>de Kock</t>
  </si>
  <si>
    <t>Albert</t>
  </si>
  <si>
    <t>Ava</t>
  </si>
  <si>
    <t>Newton</t>
  </si>
  <si>
    <t>HIGHGATE INTERPROVINCIAL 2020</t>
  </si>
  <si>
    <t xml:space="preserve"> 1 February 2020</t>
  </si>
  <si>
    <t>Criteria</t>
  </si>
  <si>
    <t>Extra</t>
  </si>
  <si>
    <t>Reserves</t>
  </si>
  <si>
    <t>EP</t>
  </si>
  <si>
    <t>Points Totals</t>
  </si>
  <si>
    <t>WP</t>
  </si>
  <si>
    <t>EDEN</t>
  </si>
  <si>
    <t>Primary Schools</t>
  </si>
  <si>
    <t>High Schools</t>
  </si>
  <si>
    <t>Pos</t>
  </si>
  <si>
    <t>Points</t>
  </si>
  <si>
    <t xml:space="preserve">BOLAND </t>
  </si>
  <si>
    <t>BOLAND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</si>
</sst>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Arial"/>
      <family val="2"/>
    </font>
    <font>
      <sz val="11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100">
    <xf numFmtId="0" fontId="0" fillId="0" borderId="0" xfId="0"/>
    <xf numFmtId="0" fontId="0" fillId="0" borderId="0" xfId="0" applyFill="1"/>
    <xf numFmtId="0" fontId="0" fillId="0" borderId="0" xfId="0" applyFont="1" applyAlignment="1">
      <alignment horizontal="left"/>
    </xf>
    <xf numFmtId="0" fontId="0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2" fillId="0" borderId="0" xfId="0" applyFont="1" applyFill="1" applyBorder="1"/>
    <xf numFmtId="0" fontId="0" fillId="0" borderId="0" xfId="0" applyFill="1" applyBorder="1"/>
    <xf numFmtId="0" fontId="1" fillId="0" borderId="0" xfId="0" applyFont="1" applyFill="1" applyBorder="1"/>
    <xf numFmtId="0" fontId="0" fillId="3" borderId="4" xfId="0" applyFill="1" applyBorder="1" applyAlignment="1">
      <alignment horizontal="left"/>
    </xf>
    <xf numFmtId="0" fontId="0" fillId="3" borderId="4" xfId="0" applyFill="1" applyBorder="1" applyAlignment="1">
      <alignment horizontal="center"/>
    </xf>
    <xf numFmtId="0" fontId="0" fillId="4" borderId="4" xfId="0" applyFill="1" applyBorder="1" applyAlignment="1">
      <alignment horizontal="left"/>
    </xf>
    <xf numFmtId="0" fontId="0" fillId="4" borderId="4" xfId="0" applyFill="1" applyBorder="1" applyAlignment="1">
      <alignment horizontal="center"/>
    </xf>
    <xf numFmtId="0" fontId="0" fillId="3" borderId="8" xfId="0" applyFill="1" applyBorder="1" applyAlignment="1">
      <alignment horizontal="left"/>
    </xf>
    <xf numFmtId="0" fontId="0" fillId="4" borderId="8" xfId="0" applyFill="1" applyBorder="1" applyAlignment="1">
      <alignment horizontal="left"/>
    </xf>
    <xf numFmtId="0" fontId="0" fillId="4" borderId="10" xfId="0" applyFill="1" applyBorder="1" applyAlignment="1">
      <alignment horizontal="left"/>
    </xf>
    <xf numFmtId="0" fontId="0" fillId="4" borderId="11" xfId="0" applyFill="1" applyBorder="1" applyAlignment="1">
      <alignment horizontal="left"/>
    </xf>
    <xf numFmtId="0" fontId="0" fillId="4" borderId="11" xfId="0" applyFill="1" applyBorder="1" applyAlignment="1">
      <alignment horizontal="center"/>
    </xf>
    <xf numFmtId="0" fontId="0" fillId="6" borderId="8" xfId="0" applyFill="1" applyBorder="1" applyAlignment="1">
      <alignment horizontal="left"/>
    </xf>
    <xf numFmtId="0" fontId="0" fillId="6" borderId="4" xfId="0" applyFill="1" applyBorder="1" applyAlignment="1">
      <alignment horizontal="left"/>
    </xf>
    <xf numFmtId="0" fontId="0" fillId="6" borderId="4" xfId="0" applyFill="1" applyBorder="1" applyAlignment="1">
      <alignment horizontal="center"/>
    </xf>
    <xf numFmtId="0" fontId="0" fillId="6" borderId="4" xfId="0" applyFill="1" applyBorder="1"/>
    <xf numFmtId="49" fontId="5" fillId="6" borderId="8" xfId="0" quotePrefix="1" applyNumberFormat="1" applyFont="1" applyFill="1" applyBorder="1" applyAlignment="1">
      <alignment horizontal="left"/>
    </xf>
    <xf numFmtId="49" fontId="0" fillId="6" borderId="8" xfId="0" quotePrefix="1" applyNumberFormat="1" applyFont="1" applyFill="1" applyBorder="1"/>
    <xf numFmtId="0" fontId="0" fillId="6" borderId="8" xfId="0" quotePrefix="1" applyFill="1" applyBorder="1"/>
    <xf numFmtId="0" fontId="0" fillId="7" borderId="8" xfId="0" applyFill="1" applyBorder="1" applyAlignment="1">
      <alignment horizontal="left"/>
    </xf>
    <xf numFmtId="0" fontId="0" fillId="7" borderId="4" xfId="0" applyFill="1" applyBorder="1" applyAlignment="1">
      <alignment horizontal="left"/>
    </xf>
    <xf numFmtId="0" fontId="0" fillId="7" borderId="4" xfId="0" applyFill="1" applyBorder="1" applyAlignment="1">
      <alignment horizontal="center"/>
    </xf>
    <xf numFmtId="0" fontId="0" fillId="7" borderId="10" xfId="0" applyFill="1" applyBorder="1" applyAlignment="1">
      <alignment horizontal="left"/>
    </xf>
    <xf numFmtId="0" fontId="0" fillId="7" borderId="11" xfId="0" applyFill="1" applyBorder="1" applyAlignment="1">
      <alignment horizontal="left"/>
    </xf>
    <xf numFmtId="0" fontId="0" fillId="7" borderId="11" xfId="0" applyFill="1" applyBorder="1" applyAlignment="1">
      <alignment horizontal="center"/>
    </xf>
    <xf numFmtId="0" fontId="0" fillId="6" borderId="4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4" xfId="0" applyFill="1" applyBorder="1"/>
    <xf numFmtId="0" fontId="0" fillId="9" borderId="4" xfId="0" applyFill="1" applyBorder="1" applyAlignment="1">
      <alignment horizontal="left"/>
    </xf>
    <xf numFmtId="0" fontId="0" fillId="9" borderId="4" xfId="0" applyFill="1" applyBorder="1" applyAlignment="1">
      <alignment horizontal="center"/>
    </xf>
    <xf numFmtId="0" fontId="0" fillId="9" borderId="4" xfId="0" applyFill="1" applyBorder="1"/>
    <xf numFmtId="0" fontId="0" fillId="10" borderId="4" xfId="0" applyFill="1" applyBorder="1" applyAlignment="1">
      <alignment horizontal="left"/>
    </xf>
    <xf numFmtId="0" fontId="0" fillId="10" borderId="4" xfId="0" applyFill="1" applyBorder="1" applyAlignment="1">
      <alignment horizontal="center"/>
    </xf>
    <xf numFmtId="0" fontId="0" fillId="10" borderId="4" xfId="0" applyFill="1" applyBorder="1"/>
    <xf numFmtId="0" fontId="0" fillId="11" borderId="4" xfId="0" applyFill="1" applyBorder="1" applyAlignment="1">
      <alignment horizontal="left"/>
    </xf>
    <xf numFmtId="0" fontId="0" fillId="11" borderId="4" xfId="0" applyFill="1" applyBorder="1" applyAlignment="1">
      <alignment horizontal="center"/>
    </xf>
    <xf numFmtId="164" fontId="0" fillId="10" borderId="4" xfId="1" applyNumberFormat="1" applyFont="1" applyFill="1" applyBorder="1"/>
    <xf numFmtId="164" fontId="0" fillId="4" borderId="4" xfId="1" applyNumberFormat="1" applyFont="1" applyFill="1" applyBorder="1"/>
    <xf numFmtId="164" fontId="0" fillId="3" borderId="9" xfId="1" applyNumberFormat="1" applyFont="1" applyFill="1" applyBorder="1"/>
    <xf numFmtId="164" fontId="0" fillId="4" borderId="9" xfId="1" applyNumberFormat="1" applyFont="1" applyFill="1" applyBorder="1"/>
    <xf numFmtId="164" fontId="0" fillId="4" borderId="12" xfId="1" applyNumberFormat="1" applyFont="1" applyFill="1" applyBorder="1"/>
    <xf numFmtId="164" fontId="0" fillId="7" borderId="9" xfId="1" applyNumberFormat="1" applyFont="1" applyFill="1" applyBorder="1"/>
    <xf numFmtId="164" fontId="0" fillId="0" borderId="0" xfId="0" applyNumberFormat="1"/>
    <xf numFmtId="164" fontId="0" fillId="3" borderId="3" xfId="1" applyNumberFormat="1" applyFont="1" applyFill="1" applyBorder="1"/>
    <xf numFmtId="164" fontId="0" fillId="4" borderId="3" xfId="1" applyNumberFormat="1" applyFont="1" applyFill="1" applyBorder="1"/>
    <xf numFmtId="164" fontId="0" fillId="4" borderId="2" xfId="1" applyNumberFormat="1" applyFont="1" applyFill="1" applyBorder="1"/>
    <xf numFmtId="164" fontId="0" fillId="6" borderId="9" xfId="1" applyNumberFormat="1" applyFont="1" applyFill="1" applyBorder="1"/>
    <xf numFmtId="164" fontId="0" fillId="7" borderId="12" xfId="1" applyNumberFormat="1" applyFont="1" applyFill="1" applyBorder="1"/>
    <xf numFmtId="0" fontId="0" fillId="13" borderId="4" xfId="0" applyFill="1" applyBorder="1" applyAlignment="1">
      <alignment horizontal="left"/>
    </xf>
    <xf numFmtId="0" fontId="0" fillId="13" borderId="4" xfId="0" applyFill="1" applyBorder="1" applyAlignment="1">
      <alignment horizontal="center"/>
    </xf>
    <xf numFmtId="164" fontId="0" fillId="0" borderId="0" xfId="0" applyNumberFormat="1" applyFill="1" applyBorder="1"/>
    <xf numFmtId="164" fontId="0" fillId="7" borderId="4" xfId="1" applyNumberFormat="1" applyFont="1" applyFill="1" applyBorder="1"/>
    <xf numFmtId="164" fontId="0" fillId="13" borderId="4" xfId="1" applyNumberFormat="1" applyFont="1" applyFill="1" applyBorder="1"/>
    <xf numFmtId="164" fontId="0" fillId="0" borderId="0" xfId="1" applyNumberFormat="1" applyFont="1" applyFill="1" applyBorder="1"/>
    <xf numFmtId="164" fontId="0" fillId="0" borderId="0" xfId="1" applyNumberFormat="1" applyFont="1"/>
    <xf numFmtId="164" fontId="0" fillId="9" borderId="4" xfId="1" applyNumberFormat="1" applyFont="1" applyFill="1" applyBorder="1"/>
    <xf numFmtId="0" fontId="0" fillId="13" borderId="4" xfId="0" applyFill="1" applyBorder="1"/>
    <xf numFmtId="164" fontId="0" fillId="11" borderId="4" xfId="1" applyNumberFormat="1" applyFont="1" applyFill="1" applyBorder="1"/>
    <xf numFmtId="0" fontId="0" fillId="3" borderId="0" xfId="0" applyFill="1" applyBorder="1" applyAlignment="1">
      <alignment horizontal="left"/>
    </xf>
    <xf numFmtId="164" fontId="0" fillId="6" borderId="3" xfId="1" applyNumberFormat="1" applyFont="1" applyFill="1" applyBorder="1"/>
    <xf numFmtId="164" fontId="0" fillId="7" borderId="3" xfId="1" applyNumberFormat="1" applyFont="1" applyFill="1" applyBorder="1"/>
    <xf numFmtId="164" fontId="0" fillId="7" borderId="2" xfId="1" applyNumberFormat="1" applyFont="1" applyFill="1" applyBorder="1"/>
    <xf numFmtId="0" fontId="0" fillId="6" borderId="13" xfId="0" applyFill="1" applyBorder="1" applyAlignment="1">
      <alignment horizontal="left"/>
    </xf>
    <xf numFmtId="0" fontId="0" fillId="7" borderId="13" xfId="0" applyFill="1" applyBorder="1" applyAlignment="1">
      <alignment horizontal="left"/>
    </xf>
    <xf numFmtId="0" fontId="0" fillId="7" borderId="14" xfId="0" applyFill="1" applyBorder="1" applyAlignment="1">
      <alignment horizontal="left"/>
    </xf>
    <xf numFmtId="0" fontId="0" fillId="6" borderId="5" xfId="0" applyFill="1" applyBorder="1" applyAlignment="1">
      <alignment horizontal="left"/>
    </xf>
    <xf numFmtId="0" fontId="0" fillId="6" borderId="6" xfId="0" applyFill="1" applyBorder="1" applyAlignment="1">
      <alignment horizontal="left"/>
    </xf>
    <xf numFmtId="0" fontId="0" fillId="6" borderId="6" xfId="0" applyFill="1" applyBorder="1" applyAlignment="1">
      <alignment horizontal="center"/>
    </xf>
    <xf numFmtId="164" fontId="0" fillId="6" borderId="7" xfId="1" applyNumberFormat="1" applyFont="1" applyFill="1" applyBorder="1"/>
    <xf numFmtId="49" fontId="4" fillId="7" borderId="10" xfId="0" quotePrefix="1" applyNumberFormat="1" applyFont="1" applyFill="1" applyBorder="1" applyAlignment="1">
      <alignment horizontal="left"/>
    </xf>
    <xf numFmtId="0" fontId="0" fillId="7" borderId="11" xfId="0" applyFill="1" applyBorder="1"/>
    <xf numFmtId="164" fontId="0" fillId="7" borderId="12" xfId="1" applyNumberFormat="1" applyFont="1" applyFill="1" applyBorder="1" applyAlignment="1">
      <alignment horizontal="right"/>
    </xf>
    <xf numFmtId="164" fontId="0" fillId="6" borderId="1" xfId="1" applyNumberFormat="1" applyFont="1" applyFill="1" applyBorder="1"/>
    <xf numFmtId="0" fontId="0" fillId="6" borderId="18" xfId="0" applyFill="1" applyBorder="1" applyAlignment="1">
      <alignment horizontal="left"/>
    </xf>
    <xf numFmtId="0" fontId="2" fillId="0" borderId="0" xfId="0" applyFont="1" applyAlignment="1">
      <alignment horizontal="center"/>
    </xf>
    <xf numFmtId="15" fontId="2" fillId="0" borderId="0" xfId="0" quotePrefix="1" applyNumberFormat="1" applyFont="1" applyAlignment="1">
      <alignment horizontal="center"/>
    </xf>
    <xf numFmtId="15" fontId="2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2" borderId="5" xfId="0" applyFont="1" applyFill="1" applyBorder="1" applyAlignment="1"/>
    <xf numFmtId="0" fontId="3" fillId="2" borderId="6" xfId="0" applyFont="1" applyFill="1" applyBorder="1" applyAlignment="1"/>
    <xf numFmtId="0" fontId="3" fillId="2" borderId="1" xfId="0" applyFont="1" applyFill="1" applyBorder="1" applyAlignment="1"/>
    <xf numFmtId="0" fontId="3" fillId="2" borderId="7" xfId="0" applyFont="1" applyFill="1" applyBorder="1" applyAlignment="1"/>
    <xf numFmtId="0" fontId="3" fillId="5" borderId="15" xfId="0" applyFont="1" applyFill="1" applyBorder="1" applyAlignment="1"/>
    <xf numFmtId="0" fontId="3" fillId="5" borderId="16" xfId="0" applyFont="1" applyFill="1" applyBorder="1" applyAlignment="1"/>
    <xf numFmtId="0" fontId="3" fillId="5" borderId="17" xfId="0" applyFont="1" applyFill="1" applyBorder="1" applyAlignment="1"/>
    <xf numFmtId="0" fontId="3" fillId="8" borderId="4" xfId="0" applyFont="1" applyFill="1" applyBorder="1" applyAlignment="1"/>
    <xf numFmtId="0" fontId="3" fillId="12" borderId="4" xfId="0" applyFont="1" applyFill="1" applyBorder="1" applyAlignment="1"/>
    <xf numFmtId="0" fontId="2" fillId="0" borderId="0" xfId="0" applyFont="1" applyAlignment="1"/>
    <xf numFmtId="15" fontId="2" fillId="0" borderId="0" xfId="0" applyNumberFormat="1" applyFont="1" applyAlignment="1"/>
    <xf numFmtId="0" fontId="1" fillId="0" borderId="0" xfId="0" applyFont="1" applyAlignment="1"/>
    <xf numFmtId="0" fontId="1" fillId="0" borderId="0" xfId="0" applyFont="1"/>
    <xf numFmtId="0" fontId="3" fillId="5" borderId="4" xfId="0" applyFont="1" applyFill="1" applyBorder="1" applyAlignme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B45817-E6DE-41ED-8192-CE1CABC6BE7D}">
  <dimension ref="A1:P29"/>
  <sheetViews>
    <sheetView tabSelected="1" workbookViewId="0">
      <selection activeCell="K12" sqref="K12"/>
    </sheetView>
  </sheetViews>
  <sheetFormatPr defaultRowHeight="14.4" x14ac:dyDescent="0.3"/>
  <cols>
    <col min="1" max="1" width="5.21875" customWidth="1"/>
  </cols>
  <sheetData>
    <row r="1" spans="1:16" ht="18" x14ac:dyDescent="0.35">
      <c r="A1" s="81" t="s">
        <v>322</v>
      </c>
      <c r="B1" s="81"/>
      <c r="C1" s="81"/>
      <c r="D1" s="81"/>
      <c r="E1" s="81"/>
      <c r="F1" s="81"/>
      <c r="G1" s="81"/>
      <c r="H1" s="95"/>
      <c r="I1" s="95"/>
      <c r="J1" s="95"/>
      <c r="K1" s="95"/>
      <c r="L1" s="95"/>
      <c r="M1" s="95"/>
      <c r="N1" s="95"/>
      <c r="O1" s="95"/>
      <c r="P1" s="95"/>
    </row>
    <row r="2" spans="1:16" ht="18" x14ac:dyDescent="0.35">
      <c r="A2" s="82" t="s">
        <v>323</v>
      </c>
      <c r="B2" s="82"/>
      <c r="C2" s="82"/>
      <c r="D2" s="82"/>
      <c r="E2" s="82"/>
      <c r="F2" s="82"/>
      <c r="G2" s="82"/>
      <c r="H2" s="96"/>
      <c r="I2" s="96"/>
      <c r="J2" s="96"/>
      <c r="K2" s="96"/>
      <c r="L2" s="96"/>
      <c r="M2" s="96"/>
      <c r="N2" s="96"/>
      <c r="O2" s="96"/>
      <c r="P2" s="96"/>
    </row>
    <row r="3" spans="1:16" x14ac:dyDescent="0.3">
      <c r="A3" s="98" t="s">
        <v>333</v>
      </c>
      <c r="B3" s="97" t="s">
        <v>331</v>
      </c>
      <c r="C3" s="97"/>
      <c r="D3" s="97"/>
      <c r="E3" s="97"/>
      <c r="F3" s="97"/>
      <c r="G3" s="97" t="s">
        <v>334</v>
      </c>
      <c r="H3" s="97"/>
      <c r="I3" s="97"/>
      <c r="J3" s="97"/>
      <c r="K3" s="97"/>
      <c r="L3" s="97"/>
      <c r="M3" s="97"/>
      <c r="N3" s="97"/>
      <c r="O3" s="97"/>
      <c r="P3" s="97"/>
    </row>
    <row r="4" spans="1:16" x14ac:dyDescent="0.3">
      <c r="A4">
        <v>1</v>
      </c>
      <c r="B4" t="str">
        <f>+'Primary School '!A4</f>
        <v>BOLAND - Laerskool Paarl Gimnasium</v>
      </c>
      <c r="G4">
        <f>+'Primary School '!E17</f>
        <v>20058</v>
      </c>
    </row>
    <row r="5" spans="1:16" x14ac:dyDescent="0.3">
      <c r="A5">
        <v>2</v>
      </c>
      <c r="B5" t="str">
        <f>+'Primary School '!F45</f>
        <v>WP - Durbanville</v>
      </c>
      <c r="G5">
        <f>+'Primary School '!J58</f>
        <v>19188</v>
      </c>
    </row>
    <row r="6" spans="1:16" x14ac:dyDescent="0.3">
      <c r="A6">
        <v>3</v>
      </c>
      <c r="B6" t="str">
        <f>+'Primary School '!F4</f>
        <v>BOLAND - Curro Langebaan</v>
      </c>
      <c r="G6">
        <f>+'Primary School '!J17</f>
        <v>19103</v>
      </c>
    </row>
    <row r="7" spans="1:16" x14ac:dyDescent="0.3">
      <c r="A7">
        <v>4</v>
      </c>
      <c r="B7" t="str">
        <f>+'Primary School '!K4</f>
        <v>BOLAND - Laerskool Olifantsvallei</v>
      </c>
      <c r="G7">
        <f>+'Primary School '!O17</f>
        <v>18959</v>
      </c>
    </row>
    <row r="8" spans="1:16" x14ac:dyDescent="0.3">
      <c r="A8">
        <v>5</v>
      </c>
      <c r="B8" t="str">
        <f>+'Primary School '!A45</f>
        <v>WP - Jan van Riebeeck</v>
      </c>
      <c r="G8">
        <f>+'Primary School '!E58</f>
        <v>18946</v>
      </c>
    </row>
    <row r="9" spans="1:16" x14ac:dyDescent="0.3">
      <c r="A9">
        <v>6</v>
      </c>
      <c r="B9" t="str">
        <f>+'Primary School '!F18</f>
        <v>EDEN - Glenwood</v>
      </c>
      <c r="G9">
        <f>+'Primary School '!J31</f>
        <v>17298</v>
      </c>
    </row>
    <row r="10" spans="1:16" x14ac:dyDescent="0.3">
      <c r="A10">
        <v>7</v>
      </c>
      <c r="B10" t="str">
        <f>+'Primary School '!K45</f>
        <v>WP - De Hoop</v>
      </c>
      <c r="G10">
        <f>+'Primary School '!O58</f>
        <v>16316</v>
      </c>
    </row>
    <row r="11" spans="1:16" x14ac:dyDescent="0.3">
      <c r="A11">
        <v>8</v>
      </c>
      <c r="B11" t="str">
        <f>+'Primary School '!F32</f>
        <v>EP - Sunridge</v>
      </c>
      <c r="G11">
        <f>+'Primary School '!J44</f>
        <v>15941</v>
      </c>
    </row>
    <row r="12" spans="1:16" x14ac:dyDescent="0.3">
      <c r="A12">
        <v>9</v>
      </c>
      <c r="B12" t="str">
        <f>+'Primary School '!K18</f>
        <v>EDEN - Knysna Laer</v>
      </c>
      <c r="G12">
        <f>+'Primary School '!O31</f>
        <v>14994</v>
      </c>
    </row>
    <row r="13" spans="1:16" x14ac:dyDescent="0.3">
      <c r="A13">
        <v>10</v>
      </c>
      <c r="B13" t="str">
        <f>+'Primary School '!A18</f>
        <v>EDEN - George Suid</v>
      </c>
      <c r="G13">
        <f>+'Primary School '!E31</f>
        <v>14878</v>
      </c>
    </row>
    <row r="14" spans="1:16" x14ac:dyDescent="0.3">
      <c r="A14">
        <v>11</v>
      </c>
      <c r="B14" t="str">
        <f>+'Primary School '!A32</f>
        <v>EP - Lorraine</v>
      </c>
      <c r="G14">
        <f>+'Primary School '!E44</f>
        <v>12016</v>
      </c>
    </row>
    <row r="15" spans="1:16" x14ac:dyDescent="0.3">
      <c r="A15">
        <v>12</v>
      </c>
      <c r="B15" t="str">
        <f>+'Primary School '!K32</f>
        <v>EP</v>
      </c>
      <c r="G15">
        <f>+'Primary School '!O44</f>
        <v>0</v>
      </c>
    </row>
    <row r="17" spans="1:16" x14ac:dyDescent="0.3">
      <c r="A17" s="98" t="s">
        <v>333</v>
      </c>
      <c r="B17" s="97" t="s">
        <v>332</v>
      </c>
      <c r="C17" s="97"/>
      <c r="D17" s="97"/>
      <c r="E17" s="97"/>
      <c r="F17" s="97"/>
      <c r="G17" s="97" t="s">
        <v>334</v>
      </c>
      <c r="H17" s="97"/>
      <c r="I17" s="97"/>
      <c r="J17" s="97"/>
      <c r="K17" s="97"/>
      <c r="L17" s="97"/>
      <c r="M17" s="97"/>
      <c r="N17" s="97"/>
      <c r="O17" s="97"/>
      <c r="P17" s="97"/>
    </row>
    <row r="18" spans="1:16" x14ac:dyDescent="0.3">
      <c r="A18">
        <v>1</v>
      </c>
      <c r="B18" t="str">
        <f>+'High schools'!F32</f>
        <v>EP - Framesby</v>
      </c>
      <c r="G18">
        <f>+'High schools'!J45</f>
        <v>19699</v>
      </c>
    </row>
    <row r="19" spans="1:16" x14ac:dyDescent="0.3">
      <c r="A19">
        <v>2</v>
      </c>
      <c r="B19" t="str">
        <f>+'High schools'!A18</f>
        <v>EDEN - Outeniqua</v>
      </c>
      <c r="G19">
        <f>+'High schools'!E31</f>
        <v>17234</v>
      </c>
    </row>
    <row r="20" spans="1:16" x14ac:dyDescent="0.3">
      <c r="A20">
        <v>3</v>
      </c>
      <c r="B20" t="str">
        <f>+'High schools'!K32</f>
        <v>EP - Marlow</v>
      </c>
      <c r="G20">
        <f>+'High schools'!O45</f>
        <v>16837</v>
      </c>
    </row>
    <row r="21" spans="1:16" x14ac:dyDescent="0.3">
      <c r="A21">
        <v>4</v>
      </c>
      <c r="B21" t="str">
        <f>+'High schools'!A46</f>
        <v>WP - Reddam House</v>
      </c>
      <c r="G21">
        <f>+'High schools'!E59</f>
        <v>15192</v>
      </c>
    </row>
    <row r="22" spans="1:16" x14ac:dyDescent="0.3">
      <c r="A22">
        <v>5</v>
      </c>
      <c r="B22" t="str">
        <f>+'High schools'!F46</f>
        <v>WP - Stellenberg</v>
      </c>
      <c r="G22">
        <f>+'High schools'!J59</f>
        <v>14392</v>
      </c>
    </row>
    <row r="23" spans="1:16" x14ac:dyDescent="0.3">
      <c r="A23">
        <v>6</v>
      </c>
      <c r="B23" t="str">
        <f>+'High schools'!A32</f>
        <v>EP - Pearson</v>
      </c>
      <c r="G23">
        <f>+'High schools'!E45</f>
        <v>13209</v>
      </c>
    </row>
    <row r="24" spans="1:16" x14ac:dyDescent="0.3">
      <c r="A24">
        <v>7</v>
      </c>
      <c r="B24" t="str">
        <f>+'High schools'!A4</f>
        <v xml:space="preserve">BOLAND </v>
      </c>
      <c r="G24">
        <f>+'High schools'!E17</f>
        <v>0</v>
      </c>
    </row>
    <row r="25" spans="1:16" x14ac:dyDescent="0.3">
      <c r="A25">
        <v>8</v>
      </c>
      <c r="B25" t="str">
        <f>+'High schools'!F4</f>
        <v>BOLAND</v>
      </c>
      <c r="G25">
        <f>+'High schools'!J17</f>
        <v>0</v>
      </c>
    </row>
    <row r="26" spans="1:16" x14ac:dyDescent="0.3">
      <c r="A26">
        <v>9</v>
      </c>
      <c r="B26" t="str">
        <f>+'High schools'!K4</f>
        <v>BOLAND</v>
      </c>
      <c r="G26">
        <f>+'High schools'!O17</f>
        <v>0</v>
      </c>
    </row>
    <row r="27" spans="1:16" x14ac:dyDescent="0.3">
      <c r="A27">
        <v>10</v>
      </c>
      <c r="B27" t="str">
        <f>+'High schools'!F18</f>
        <v>EDEN</v>
      </c>
      <c r="G27">
        <f>+'High schools'!J31</f>
        <v>0</v>
      </c>
    </row>
    <row r="28" spans="1:16" x14ac:dyDescent="0.3">
      <c r="A28">
        <v>11</v>
      </c>
      <c r="B28" t="str">
        <f>+'High schools'!K18</f>
        <v>EDEN</v>
      </c>
      <c r="G28">
        <f>+'High schools'!O31</f>
        <v>0</v>
      </c>
    </row>
    <row r="29" spans="1:16" x14ac:dyDescent="0.3">
      <c r="A29">
        <v>12</v>
      </c>
      <c r="B29" t="str">
        <f>+'High schools'!K46</f>
        <v>WP</v>
      </c>
      <c r="G29">
        <f>+'High schools'!O59</f>
        <v>0</v>
      </c>
    </row>
  </sheetData>
  <sortState ref="B18:G29">
    <sortCondition descending="1" ref="G18:G29"/>
  </sortState>
  <mergeCells count="2">
    <mergeCell ref="A1:G1"/>
    <mergeCell ref="A2:G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U92"/>
  <sheetViews>
    <sheetView workbookViewId="0">
      <selection activeCell="A4" sqref="A4:XFD17"/>
    </sheetView>
  </sheetViews>
  <sheetFormatPr defaultRowHeight="14.4" x14ac:dyDescent="0.3"/>
  <cols>
    <col min="1" max="1" width="9.44140625" bestFit="1" customWidth="1"/>
    <col min="2" max="2" width="10.21875" bestFit="1" customWidth="1"/>
    <col min="3" max="3" width="14.21875" bestFit="1" customWidth="1"/>
    <col min="4" max="4" width="4.77734375" bestFit="1" customWidth="1"/>
    <col min="5" max="5" width="13.77734375" customWidth="1"/>
    <col min="6" max="6" width="6.77734375" bestFit="1" customWidth="1"/>
    <col min="7" max="7" width="9.21875" bestFit="1" customWidth="1"/>
    <col min="8" max="8" width="13.109375" customWidth="1"/>
    <col min="9" max="9" width="4.77734375" bestFit="1" customWidth="1"/>
    <col min="10" max="10" width="10.109375" bestFit="1" customWidth="1"/>
    <col min="11" max="11" width="6.77734375" bestFit="1" customWidth="1"/>
    <col min="12" max="12" width="10.6640625" bestFit="1" customWidth="1"/>
    <col min="13" max="13" width="13.44140625" bestFit="1" customWidth="1"/>
    <col min="14" max="14" width="4.77734375" bestFit="1" customWidth="1"/>
    <col min="15" max="15" width="7.5546875" bestFit="1" customWidth="1"/>
    <col min="17" max="17" width="14.21875" customWidth="1"/>
    <col min="18" max="18" width="17.5546875" bestFit="1" customWidth="1"/>
    <col min="19" max="19" width="14.77734375" bestFit="1" customWidth="1"/>
    <col min="20" max="20" width="14.21875" bestFit="1" customWidth="1"/>
  </cols>
  <sheetData>
    <row r="1" spans="1:21" ht="18" x14ac:dyDescent="0.35">
      <c r="A1" s="81" t="s">
        <v>322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</row>
    <row r="2" spans="1:21" ht="18" x14ac:dyDescent="0.35">
      <c r="A2" s="82" t="s">
        <v>323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</row>
    <row r="3" spans="1:21" ht="14.4" customHeight="1" thickBot="1" x14ac:dyDescent="0.35">
      <c r="A3" s="84" t="s">
        <v>331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</row>
    <row r="4" spans="1:21" ht="18" x14ac:dyDescent="0.35">
      <c r="A4" s="86" t="s">
        <v>67</v>
      </c>
      <c r="B4" s="87"/>
      <c r="C4" s="87"/>
      <c r="D4" s="87"/>
      <c r="E4" s="89"/>
      <c r="F4" s="86" t="s">
        <v>68</v>
      </c>
      <c r="G4" s="87"/>
      <c r="H4" s="87"/>
      <c r="I4" s="87"/>
      <c r="J4" s="88"/>
      <c r="K4" s="86" t="s">
        <v>69</v>
      </c>
      <c r="L4" s="87"/>
      <c r="M4" s="87"/>
      <c r="N4" s="87"/>
      <c r="O4" s="89"/>
      <c r="Q4" s="3"/>
      <c r="R4" s="2"/>
      <c r="S4" s="2"/>
      <c r="T4" s="2"/>
      <c r="U4" s="2"/>
    </row>
    <row r="5" spans="1:21" x14ac:dyDescent="0.3">
      <c r="A5" s="14"/>
      <c r="B5" s="10" t="s">
        <v>5</v>
      </c>
      <c r="C5" s="10" t="s">
        <v>6</v>
      </c>
      <c r="D5" s="11" t="s">
        <v>70</v>
      </c>
      <c r="E5" s="45">
        <v>2325</v>
      </c>
      <c r="F5" s="14"/>
      <c r="G5" s="10" t="s">
        <v>25</v>
      </c>
      <c r="H5" s="10" t="s">
        <v>26</v>
      </c>
      <c r="I5" s="11" t="s">
        <v>0</v>
      </c>
      <c r="J5" s="50">
        <v>2134</v>
      </c>
      <c r="K5" s="14"/>
      <c r="L5" s="10" t="s">
        <v>55</v>
      </c>
      <c r="M5" s="10" t="s">
        <v>56</v>
      </c>
      <c r="N5" s="11" t="s">
        <v>0</v>
      </c>
      <c r="O5" s="45">
        <v>2007</v>
      </c>
      <c r="P5" s="65" t="s">
        <v>324</v>
      </c>
      <c r="Q5" s="2"/>
      <c r="R5" s="3"/>
      <c r="S5" s="2"/>
      <c r="T5" s="2"/>
      <c r="U5" s="2"/>
    </row>
    <row r="6" spans="1:21" x14ac:dyDescent="0.3">
      <c r="A6" s="14"/>
      <c r="B6" s="10" t="s">
        <v>7</v>
      </c>
      <c r="C6" s="10" t="s">
        <v>8</v>
      </c>
      <c r="D6" s="11" t="s">
        <v>1</v>
      </c>
      <c r="E6" s="45">
        <v>2397</v>
      </c>
      <c r="F6" s="14"/>
      <c r="G6" s="10" t="s">
        <v>27</v>
      </c>
      <c r="H6" s="10" t="s">
        <v>28</v>
      </c>
      <c r="I6" s="11" t="s">
        <v>1</v>
      </c>
      <c r="J6" s="50">
        <v>2283</v>
      </c>
      <c r="K6" s="14"/>
      <c r="L6" s="10" t="s">
        <v>49</v>
      </c>
      <c r="M6" s="10" t="s">
        <v>50</v>
      </c>
      <c r="N6" s="11" t="s">
        <v>1</v>
      </c>
      <c r="O6" s="45">
        <v>2204</v>
      </c>
      <c r="P6" s="65" t="s">
        <v>324</v>
      </c>
      <c r="R6" s="2"/>
      <c r="S6" s="2"/>
      <c r="T6" s="2"/>
      <c r="U6" s="2"/>
    </row>
    <row r="7" spans="1:21" x14ac:dyDescent="0.3">
      <c r="A7" s="14"/>
      <c r="B7" s="10" t="s">
        <v>9</v>
      </c>
      <c r="C7" s="10" t="s">
        <v>10</v>
      </c>
      <c r="D7" s="11" t="s">
        <v>1</v>
      </c>
      <c r="E7" s="45">
        <v>2248</v>
      </c>
      <c r="F7" s="14"/>
      <c r="G7" s="10" t="s">
        <v>65</v>
      </c>
      <c r="H7" s="10" t="s">
        <v>66</v>
      </c>
      <c r="I7" s="11" t="s">
        <v>1</v>
      </c>
      <c r="J7" s="50">
        <v>1802</v>
      </c>
      <c r="K7" s="14"/>
      <c r="L7" s="10" t="s">
        <v>51</v>
      </c>
      <c r="M7" s="10" t="s">
        <v>52</v>
      </c>
      <c r="N7" s="11" t="s">
        <v>1</v>
      </c>
      <c r="O7" s="45">
        <v>2143</v>
      </c>
      <c r="P7" s="65" t="s">
        <v>324</v>
      </c>
      <c r="Q7" s="2"/>
      <c r="R7" s="2"/>
      <c r="S7" s="2"/>
      <c r="T7" s="2"/>
      <c r="U7" s="2"/>
    </row>
    <row r="8" spans="1:21" x14ac:dyDescent="0.3">
      <c r="A8" s="14"/>
      <c r="B8" s="10" t="s">
        <v>11</v>
      </c>
      <c r="C8" s="10" t="s">
        <v>12</v>
      </c>
      <c r="D8" s="11" t="s">
        <v>1</v>
      </c>
      <c r="E8" s="45">
        <v>2145</v>
      </c>
      <c r="F8" s="14"/>
      <c r="G8" s="10" t="s">
        <v>29</v>
      </c>
      <c r="H8" s="10" t="s">
        <v>30</v>
      </c>
      <c r="I8" s="11" t="s">
        <v>1</v>
      </c>
      <c r="J8" s="50">
        <v>2154</v>
      </c>
      <c r="K8" s="14"/>
      <c r="L8" s="10" t="s">
        <v>53</v>
      </c>
      <c r="M8" s="10" t="s">
        <v>54</v>
      </c>
      <c r="N8" s="11" t="s">
        <v>1</v>
      </c>
      <c r="O8" s="45">
        <v>2383</v>
      </c>
      <c r="P8" s="65" t="s">
        <v>324</v>
      </c>
      <c r="Q8" s="2"/>
      <c r="R8" s="2"/>
      <c r="S8" s="2"/>
      <c r="T8" s="2"/>
      <c r="U8" s="2"/>
    </row>
    <row r="9" spans="1:21" x14ac:dyDescent="0.3">
      <c r="A9" s="14"/>
      <c r="B9" s="10" t="s">
        <v>13</v>
      </c>
      <c r="C9" s="10" t="s">
        <v>8</v>
      </c>
      <c r="D9" s="11" t="s">
        <v>2</v>
      </c>
      <c r="E9" s="45">
        <v>2288</v>
      </c>
      <c r="F9" s="14"/>
      <c r="G9" s="10" t="s">
        <v>31</v>
      </c>
      <c r="H9" s="10" t="s">
        <v>32</v>
      </c>
      <c r="I9" s="11" t="s">
        <v>2</v>
      </c>
      <c r="J9" s="50">
        <v>2254</v>
      </c>
      <c r="K9" s="14"/>
      <c r="L9" s="10" t="s">
        <v>43</v>
      </c>
      <c r="M9" s="10" t="s">
        <v>44</v>
      </c>
      <c r="N9" s="11" t="s">
        <v>2</v>
      </c>
      <c r="O9" s="45">
        <v>1963</v>
      </c>
      <c r="P9" s="65" t="s">
        <v>324</v>
      </c>
      <c r="Q9" s="2"/>
      <c r="R9" s="2"/>
      <c r="S9" s="2"/>
      <c r="T9" s="2"/>
      <c r="U9" s="2"/>
    </row>
    <row r="10" spans="1:21" x14ac:dyDescent="0.3">
      <c r="A10" s="14"/>
      <c r="B10" s="10" t="s">
        <v>14</v>
      </c>
      <c r="C10" s="10" t="s">
        <v>15</v>
      </c>
      <c r="D10" s="11" t="s">
        <v>2</v>
      </c>
      <c r="E10" s="45">
        <v>2252</v>
      </c>
      <c r="F10" s="14"/>
      <c r="G10" s="10" t="s">
        <v>33</v>
      </c>
      <c r="H10" s="10" t="s">
        <v>34</v>
      </c>
      <c r="I10" s="11" t="s">
        <v>2</v>
      </c>
      <c r="J10" s="50">
        <v>2196</v>
      </c>
      <c r="K10" s="14"/>
      <c r="L10" s="10" t="s">
        <v>45</v>
      </c>
      <c r="M10" s="10" t="s">
        <v>46</v>
      </c>
      <c r="N10" s="11" t="s">
        <v>2</v>
      </c>
      <c r="O10" s="45">
        <v>2150</v>
      </c>
      <c r="P10" s="65" t="s">
        <v>324</v>
      </c>
      <c r="Q10" s="2"/>
      <c r="R10" s="2"/>
      <c r="S10" s="2"/>
      <c r="T10" s="2"/>
      <c r="U10" s="2"/>
    </row>
    <row r="11" spans="1:21" x14ac:dyDescent="0.3">
      <c r="A11" s="14"/>
      <c r="B11" s="10" t="s">
        <v>16</v>
      </c>
      <c r="C11" s="10" t="s">
        <v>6</v>
      </c>
      <c r="D11" s="11" t="s">
        <v>2</v>
      </c>
      <c r="E11" s="45">
        <v>2183</v>
      </c>
      <c r="F11" s="14"/>
      <c r="G11" s="10" t="s">
        <v>42</v>
      </c>
      <c r="H11" s="10" t="s">
        <v>33</v>
      </c>
      <c r="I11" s="11" t="s">
        <v>2</v>
      </c>
      <c r="J11" s="50">
        <v>2066</v>
      </c>
      <c r="K11" s="14"/>
      <c r="L11" s="10" t="s">
        <v>63</v>
      </c>
      <c r="M11" s="10" t="s">
        <v>50</v>
      </c>
      <c r="N11" s="11" t="s">
        <v>2</v>
      </c>
      <c r="O11" s="45">
        <v>1980</v>
      </c>
      <c r="P11" s="65" t="s">
        <v>324</v>
      </c>
      <c r="R11" s="2"/>
    </row>
    <row r="12" spans="1:21" x14ac:dyDescent="0.3">
      <c r="A12" s="14"/>
      <c r="B12" s="10" t="s">
        <v>3</v>
      </c>
      <c r="C12" s="10" t="s">
        <v>4</v>
      </c>
      <c r="D12" s="11" t="s">
        <v>0</v>
      </c>
      <c r="E12" s="45">
        <v>2151</v>
      </c>
      <c r="F12" s="14"/>
      <c r="G12" s="10" t="s">
        <v>35</v>
      </c>
      <c r="H12" s="10" t="s">
        <v>36</v>
      </c>
      <c r="I12" s="11" t="s">
        <v>0</v>
      </c>
      <c r="J12" s="50">
        <v>2089</v>
      </c>
      <c r="K12" s="14"/>
      <c r="L12" s="10" t="s">
        <v>59</v>
      </c>
      <c r="M12" s="10" t="s">
        <v>60</v>
      </c>
      <c r="N12" s="11" t="s">
        <v>1</v>
      </c>
      <c r="O12" s="45">
        <v>2050</v>
      </c>
      <c r="P12" s="65" t="s">
        <v>325</v>
      </c>
    </row>
    <row r="13" spans="1:21" x14ac:dyDescent="0.3">
      <c r="A13" s="14"/>
      <c r="B13" s="10" t="s">
        <v>20</v>
      </c>
      <c r="C13" s="10" t="s">
        <v>21</v>
      </c>
      <c r="D13" s="11" t="s">
        <v>23</v>
      </c>
      <c r="E13" s="45">
        <v>2069</v>
      </c>
      <c r="F13" s="14"/>
      <c r="G13" s="10" t="s">
        <v>37</v>
      </c>
      <c r="H13" s="10" t="s">
        <v>38</v>
      </c>
      <c r="I13" s="11" t="s">
        <v>0</v>
      </c>
      <c r="J13" s="50">
        <v>2125</v>
      </c>
      <c r="K13" s="14"/>
      <c r="L13" s="10" t="s">
        <v>61</v>
      </c>
      <c r="M13" s="10" t="s">
        <v>62</v>
      </c>
      <c r="N13" s="11" t="s">
        <v>1</v>
      </c>
      <c r="O13" s="45">
        <v>2079</v>
      </c>
      <c r="P13" s="65" t="s">
        <v>325</v>
      </c>
    </row>
    <row r="14" spans="1:21" x14ac:dyDescent="0.3">
      <c r="A14" s="15"/>
      <c r="B14" s="12" t="s">
        <v>17</v>
      </c>
      <c r="C14" s="12" t="s">
        <v>4</v>
      </c>
      <c r="D14" s="13" t="s">
        <v>71</v>
      </c>
      <c r="E14" s="46">
        <v>2062</v>
      </c>
      <c r="F14" s="15"/>
      <c r="G14" s="12" t="s">
        <v>39</v>
      </c>
      <c r="H14" s="12" t="s">
        <v>32</v>
      </c>
      <c r="I14" s="13" t="s">
        <v>0</v>
      </c>
      <c r="J14" s="51">
        <v>2068</v>
      </c>
      <c r="K14" s="15"/>
      <c r="L14" s="12" t="s">
        <v>57</v>
      </c>
      <c r="M14" s="12" t="s">
        <v>58</v>
      </c>
      <c r="N14" s="13" t="s">
        <v>0</v>
      </c>
      <c r="O14" s="46">
        <v>1960</v>
      </c>
      <c r="P14" s="65" t="s">
        <v>326</v>
      </c>
    </row>
    <row r="15" spans="1:21" x14ac:dyDescent="0.3">
      <c r="A15" s="15"/>
      <c r="B15" s="12" t="s">
        <v>18</v>
      </c>
      <c r="C15" s="12" t="s">
        <v>19</v>
      </c>
      <c r="D15" s="13" t="s">
        <v>1</v>
      </c>
      <c r="E15" s="46">
        <v>1969</v>
      </c>
      <c r="F15" s="15"/>
      <c r="G15" s="12" t="s">
        <v>40</v>
      </c>
      <c r="H15" s="12" t="s">
        <v>41</v>
      </c>
      <c r="I15" s="13" t="s">
        <v>2</v>
      </c>
      <c r="J15" s="51">
        <v>1926</v>
      </c>
      <c r="K15" s="15"/>
      <c r="L15" s="12" t="s">
        <v>47</v>
      </c>
      <c r="M15" s="12" t="s">
        <v>48</v>
      </c>
      <c r="N15" s="13" t="s">
        <v>24</v>
      </c>
      <c r="O15" s="46">
        <v>1779</v>
      </c>
      <c r="P15" s="65" t="s">
        <v>326</v>
      </c>
    </row>
    <row r="16" spans="1:21" ht="15" thickBot="1" x14ac:dyDescent="0.35">
      <c r="A16" s="16"/>
      <c r="B16" s="17" t="s">
        <v>5</v>
      </c>
      <c r="C16" s="17" t="s">
        <v>22</v>
      </c>
      <c r="D16" s="18" t="s">
        <v>24</v>
      </c>
      <c r="E16" s="47">
        <v>1743</v>
      </c>
      <c r="F16" s="16"/>
      <c r="G16" s="17"/>
      <c r="H16" s="17"/>
      <c r="I16" s="18"/>
      <c r="J16" s="52"/>
      <c r="K16" s="16"/>
      <c r="L16" s="17" t="s">
        <v>64</v>
      </c>
      <c r="M16" s="17" t="s">
        <v>44</v>
      </c>
      <c r="N16" s="18" t="s">
        <v>1</v>
      </c>
      <c r="O16" s="47">
        <v>2033</v>
      </c>
      <c r="P16" s="65" t="s">
        <v>326</v>
      </c>
    </row>
    <row r="17" spans="1:16" ht="15" thickBot="1" x14ac:dyDescent="0.35">
      <c r="A17" t="s">
        <v>328</v>
      </c>
      <c r="E17" s="49">
        <f>SUM(E5:E13)</f>
        <v>20058</v>
      </c>
      <c r="J17" s="49">
        <f>SUM(J5:J13)</f>
        <v>19103</v>
      </c>
      <c r="O17" s="49">
        <f>SUM(O5:O13)</f>
        <v>18959</v>
      </c>
    </row>
    <row r="18" spans="1:16" ht="18.600000000000001" thickBot="1" x14ac:dyDescent="0.4">
      <c r="A18" s="90" t="s">
        <v>72</v>
      </c>
      <c r="B18" s="91"/>
      <c r="C18" s="91"/>
      <c r="D18" s="91"/>
      <c r="E18" s="92"/>
      <c r="F18" s="90" t="s">
        <v>73</v>
      </c>
      <c r="G18" s="91"/>
      <c r="H18" s="91"/>
      <c r="I18" s="91"/>
      <c r="J18" s="92"/>
      <c r="K18" s="90" t="s">
        <v>74</v>
      </c>
      <c r="L18" s="91"/>
      <c r="M18" s="91"/>
      <c r="N18" s="91"/>
      <c r="O18" s="92"/>
    </row>
    <row r="19" spans="1:16" x14ac:dyDescent="0.3">
      <c r="A19" s="72">
        <v>90040</v>
      </c>
      <c r="B19" s="73" t="s">
        <v>75</v>
      </c>
      <c r="C19" s="73" t="s">
        <v>76</v>
      </c>
      <c r="D19" s="74" t="s">
        <v>0</v>
      </c>
      <c r="E19" s="79">
        <v>2099</v>
      </c>
      <c r="F19" s="72">
        <v>90065</v>
      </c>
      <c r="G19" s="73" t="s">
        <v>121</v>
      </c>
      <c r="H19" s="73" t="s">
        <v>94</v>
      </c>
      <c r="I19" s="74" t="s">
        <v>0</v>
      </c>
      <c r="J19" s="75">
        <v>2242</v>
      </c>
      <c r="K19" s="80"/>
      <c r="L19" s="73"/>
      <c r="M19" s="73"/>
      <c r="N19" s="74" t="s">
        <v>0</v>
      </c>
      <c r="O19" s="75"/>
      <c r="P19" s="65" t="s">
        <v>324</v>
      </c>
    </row>
    <row r="20" spans="1:16" x14ac:dyDescent="0.3">
      <c r="A20" s="19">
        <v>90045</v>
      </c>
      <c r="B20" s="20" t="s">
        <v>80</v>
      </c>
      <c r="C20" s="20" t="s">
        <v>81</v>
      </c>
      <c r="D20" s="21" t="s">
        <v>1</v>
      </c>
      <c r="E20" s="66">
        <v>2247</v>
      </c>
      <c r="F20" s="19">
        <v>90123</v>
      </c>
      <c r="G20" s="20" t="s">
        <v>82</v>
      </c>
      <c r="H20" s="22" t="s">
        <v>79</v>
      </c>
      <c r="I20" s="21" t="s">
        <v>1</v>
      </c>
      <c r="J20" s="53">
        <v>2349</v>
      </c>
      <c r="K20" s="69">
        <v>90210</v>
      </c>
      <c r="L20" s="20" t="s">
        <v>83</v>
      </c>
      <c r="M20" s="20" t="s">
        <v>48</v>
      </c>
      <c r="N20" s="21" t="s">
        <v>1</v>
      </c>
      <c r="O20" s="53">
        <v>2097</v>
      </c>
      <c r="P20" s="65" t="s">
        <v>324</v>
      </c>
    </row>
    <row r="21" spans="1:16" x14ac:dyDescent="0.3">
      <c r="A21" s="23" t="s">
        <v>84</v>
      </c>
      <c r="B21" s="22" t="s">
        <v>85</v>
      </c>
      <c r="C21" s="22" t="s">
        <v>86</v>
      </c>
      <c r="D21" s="21" t="s">
        <v>1</v>
      </c>
      <c r="E21" s="66">
        <v>2153</v>
      </c>
      <c r="F21" s="19">
        <v>90147</v>
      </c>
      <c r="G21" s="20" t="s">
        <v>87</v>
      </c>
      <c r="H21" s="20" t="s">
        <v>88</v>
      </c>
      <c r="I21" s="21" t="s">
        <v>1</v>
      </c>
      <c r="J21" s="53">
        <v>2261</v>
      </c>
      <c r="K21" s="69">
        <v>90027</v>
      </c>
      <c r="L21" s="20" t="s">
        <v>106</v>
      </c>
      <c r="M21" s="20" t="s">
        <v>121</v>
      </c>
      <c r="N21" s="21" t="s">
        <v>1</v>
      </c>
      <c r="O21" s="53">
        <v>1767</v>
      </c>
      <c r="P21" s="65" t="s">
        <v>324</v>
      </c>
    </row>
    <row r="22" spans="1:16" x14ac:dyDescent="0.3">
      <c r="A22" s="24" t="s">
        <v>90</v>
      </c>
      <c r="B22" s="22" t="s">
        <v>91</v>
      </c>
      <c r="C22" s="22" t="s">
        <v>92</v>
      </c>
      <c r="D22" s="21" t="s">
        <v>1</v>
      </c>
      <c r="E22" s="66">
        <v>2137</v>
      </c>
      <c r="F22" s="19">
        <v>90066</v>
      </c>
      <c r="G22" s="20" t="s">
        <v>93</v>
      </c>
      <c r="H22" s="20" t="s">
        <v>94</v>
      </c>
      <c r="I22" s="21" t="s">
        <v>1</v>
      </c>
      <c r="J22" s="53">
        <v>2234</v>
      </c>
      <c r="K22" s="69">
        <v>90211</v>
      </c>
      <c r="L22" s="20" t="s">
        <v>95</v>
      </c>
      <c r="M22" s="20" t="s">
        <v>96</v>
      </c>
      <c r="N22" s="21" t="s">
        <v>1</v>
      </c>
      <c r="O22" s="53">
        <v>2037</v>
      </c>
      <c r="P22" s="65" t="s">
        <v>324</v>
      </c>
    </row>
    <row r="23" spans="1:16" x14ac:dyDescent="0.3">
      <c r="A23" s="19">
        <v>90047</v>
      </c>
      <c r="B23" s="20" t="s">
        <v>97</v>
      </c>
      <c r="C23" s="20" t="s">
        <v>98</v>
      </c>
      <c r="D23" s="21" t="s">
        <v>2</v>
      </c>
      <c r="E23" s="66">
        <v>2060</v>
      </c>
      <c r="F23" s="19">
        <v>90202</v>
      </c>
      <c r="G23" s="20" t="s">
        <v>125</v>
      </c>
      <c r="H23" s="20" t="s">
        <v>126</v>
      </c>
      <c r="I23" s="21" t="s">
        <v>2</v>
      </c>
      <c r="J23" s="53">
        <v>2023</v>
      </c>
      <c r="K23" s="69">
        <v>90017</v>
      </c>
      <c r="L23" s="20" t="s">
        <v>100</v>
      </c>
      <c r="M23" s="20" t="s">
        <v>101</v>
      </c>
      <c r="N23" s="21" t="s">
        <v>2</v>
      </c>
      <c r="O23" s="53">
        <v>2088</v>
      </c>
      <c r="P23" s="65" t="s">
        <v>324</v>
      </c>
    </row>
    <row r="24" spans="1:16" x14ac:dyDescent="0.3">
      <c r="A24" s="19">
        <v>90166</v>
      </c>
      <c r="B24" s="20" t="s">
        <v>102</v>
      </c>
      <c r="C24" s="20" t="s">
        <v>103</v>
      </c>
      <c r="D24" s="21" t="s">
        <v>2</v>
      </c>
      <c r="E24" s="66">
        <v>0</v>
      </c>
      <c r="F24" s="19">
        <v>90146</v>
      </c>
      <c r="G24" s="20" t="s">
        <v>110</v>
      </c>
      <c r="H24" s="20" t="s">
        <v>88</v>
      </c>
      <c r="I24" s="21" t="s">
        <v>2</v>
      </c>
      <c r="J24" s="53">
        <v>2062</v>
      </c>
      <c r="K24" s="69">
        <v>90028</v>
      </c>
      <c r="L24" s="20" t="s">
        <v>105</v>
      </c>
      <c r="M24" s="20" t="s">
        <v>106</v>
      </c>
      <c r="N24" s="21" t="s">
        <v>2</v>
      </c>
      <c r="O24" s="53">
        <v>2011</v>
      </c>
      <c r="P24" s="65" t="s">
        <v>324</v>
      </c>
    </row>
    <row r="25" spans="1:16" x14ac:dyDescent="0.3">
      <c r="A25" s="25" t="s">
        <v>107</v>
      </c>
      <c r="B25" s="20" t="s">
        <v>108</v>
      </c>
      <c r="C25" s="20" t="s">
        <v>109</v>
      </c>
      <c r="D25" s="21" t="s">
        <v>2</v>
      </c>
      <c r="E25" s="66">
        <v>0</v>
      </c>
      <c r="F25" s="25" t="s">
        <v>116</v>
      </c>
      <c r="G25" s="22" t="s">
        <v>117</v>
      </c>
      <c r="H25" s="22" t="s">
        <v>118</v>
      </c>
      <c r="I25" s="21" t="s">
        <v>2</v>
      </c>
      <c r="J25" s="53">
        <v>2103</v>
      </c>
      <c r="K25" s="69">
        <v>90029</v>
      </c>
      <c r="L25" s="20" t="s">
        <v>111</v>
      </c>
      <c r="M25" s="20" t="s">
        <v>112</v>
      </c>
      <c r="N25" s="21" t="s">
        <v>2</v>
      </c>
      <c r="O25" s="53">
        <v>1950</v>
      </c>
      <c r="P25" s="65" t="s">
        <v>324</v>
      </c>
    </row>
    <row r="26" spans="1:16" x14ac:dyDescent="0.3">
      <c r="A26" s="24" t="s">
        <v>113</v>
      </c>
      <c r="B26" s="22" t="s">
        <v>114</v>
      </c>
      <c r="C26" s="22" t="s">
        <v>115</v>
      </c>
      <c r="D26" s="21" t="s">
        <v>1</v>
      </c>
      <c r="E26" s="66">
        <v>2122</v>
      </c>
      <c r="F26" s="19">
        <v>90205</v>
      </c>
      <c r="G26" s="20" t="s">
        <v>132</v>
      </c>
      <c r="H26" s="20" t="s">
        <v>133</v>
      </c>
      <c r="I26" s="21" t="s">
        <v>1</v>
      </c>
      <c r="J26" s="53">
        <v>2024</v>
      </c>
      <c r="K26" s="69">
        <v>90020</v>
      </c>
      <c r="L26" s="20" t="s">
        <v>129</v>
      </c>
      <c r="M26" s="20" t="s">
        <v>130</v>
      </c>
      <c r="N26" s="21" t="s">
        <v>2</v>
      </c>
      <c r="O26" s="53">
        <v>1280</v>
      </c>
      <c r="P26" s="65" t="s">
        <v>325</v>
      </c>
    </row>
    <row r="27" spans="1:16" x14ac:dyDescent="0.3">
      <c r="A27" s="19">
        <v>90044</v>
      </c>
      <c r="B27" s="20" t="s">
        <v>124</v>
      </c>
      <c r="C27" s="20" t="s">
        <v>98</v>
      </c>
      <c r="D27" s="21" t="s">
        <v>1</v>
      </c>
      <c r="E27" s="66">
        <v>2060</v>
      </c>
      <c r="F27" s="19">
        <v>90064</v>
      </c>
      <c r="G27" s="20" t="s">
        <v>128</v>
      </c>
      <c r="H27" s="20" t="s">
        <v>94</v>
      </c>
      <c r="I27" s="21" t="s">
        <v>0</v>
      </c>
      <c r="J27" s="53">
        <v>1952</v>
      </c>
      <c r="K27" s="69">
        <v>90016</v>
      </c>
      <c r="L27" s="20" t="s">
        <v>122</v>
      </c>
      <c r="M27" s="20" t="s">
        <v>123</v>
      </c>
      <c r="N27" s="21" t="s">
        <v>2</v>
      </c>
      <c r="O27" s="53">
        <v>1764</v>
      </c>
      <c r="P27" s="65" t="s">
        <v>325</v>
      </c>
    </row>
    <row r="28" spans="1:16" x14ac:dyDescent="0.3">
      <c r="A28" s="26">
        <v>90161</v>
      </c>
      <c r="B28" s="27" t="s">
        <v>120</v>
      </c>
      <c r="C28" s="27" t="s">
        <v>109</v>
      </c>
      <c r="D28" s="28" t="s">
        <v>1</v>
      </c>
      <c r="E28" s="67">
        <v>0</v>
      </c>
      <c r="F28" s="26">
        <v>90148</v>
      </c>
      <c r="G28" s="27" t="s">
        <v>87</v>
      </c>
      <c r="H28" s="27" t="s">
        <v>99</v>
      </c>
      <c r="I28" s="28" t="s">
        <v>2</v>
      </c>
      <c r="J28" s="48">
        <v>0</v>
      </c>
      <c r="K28" s="70">
        <v>90021</v>
      </c>
      <c r="L28" s="27" t="s">
        <v>119</v>
      </c>
      <c r="M28" s="27" t="s">
        <v>89</v>
      </c>
      <c r="N28" s="28" t="s">
        <v>1</v>
      </c>
      <c r="O28" s="48">
        <v>0</v>
      </c>
      <c r="P28" s="65" t="s">
        <v>326</v>
      </c>
    </row>
    <row r="29" spans="1:16" x14ac:dyDescent="0.3">
      <c r="A29" s="26">
        <v>90083</v>
      </c>
      <c r="B29" s="27" t="s">
        <v>127</v>
      </c>
      <c r="C29" s="27" t="s">
        <v>103</v>
      </c>
      <c r="D29" s="28" t="s">
        <v>1</v>
      </c>
      <c r="E29" s="67">
        <v>1853</v>
      </c>
      <c r="F29" s="26">
        <v>90133</v>
      </c>
      <c r="G29" s="27" t="s">
        <v>104</v>
      </c>
      <c r="H29" s="27" t="s">
        <v>79</v>
      </c>
      <c r="I29" s="28" t="s">
        <v>2</v>
      </c>
      <c r="J29" s="48">
        <v>0</v>
      </c>
      <c r="K29" s="70">
        <v>90019</v>
      </c>
      <c r="L29" s="27" t="s">
        <v>15</v>
      </c>
      <c r="M29" s="27" t="s">
        <v>89</v>
      </c>
      <c r="N29" s="28" t="s">
        <v>1</v>
      </c>
      <c r="O29" s="48">
        <v>0</v>
      </c>
      <c r="P29" s="65" t="s">
        <v>326</v>
      </c>
    </row>
    <row r="30" spans="1:16" ht="15" thickBot="1" x14ac:dyDescent="0.35">
      <c r="A30" s="29">
        <v>90162</v>
      </c>
      <c r="B30" s="30" t="s">
        <v>131</v>
      </c>
      <c r="C30" s="30" t="s">
        <v>103</v>
      </c>
      <c r="D30" s="31" t="s">
        <v>1</v>
      </c>
      <c r="E30" s="68">
        <v>0</v>
      </c>
      <c r="F30" s="76" t="s">
        <v>77</v>
      </c>
      <c r="G30" s="77" t="s">
        <v>78</v>
      </c>
      <c r="H30" s="77" t="s">
        <v>79</v>
      </c>
      <c r="I30" s="31" t="s">
        <v>0</v>
      </c>
      <c r="J30" s="78">
        <v>0</v>
      </c>
      <c r="K30" s="71"/>
      <c r="L30" s="30"/>
      <c r="M30" s="30"/>
      <c r="N30" s="31"/>
      <c r="O30" s="54"/>
      <c r="P30" s="65" t="s">
        <v>326</v>
      </c>
    </row>
    <row r="31" spans="1:16" x14ac:dyDescent="0.3">
      <c r="A31" t="s">
        <v>328</v>
      </c>
      <c r="B31" s="5"/>
      <c r="C31" s="5"/>
      <c r="D31" s="6"/>
      <c r="E31" s="57">
        <f>SUM(E19:E27)</f>
        <v>14878</v>
      </c>
      <c r="F31" s="5"/>
      <c r="G31" s="5"/>
      <c r="H31" s="5"/>
      <c r="I31" s="6"/>
      <c r="J31" s="57">
        <f>SUM(J19:J26)</f>
        <v>17298</v>
      </c>
      <c r="K31" s="5"/>
      <c r="L31" s="5"/>
      <c r="M31" s="5"/>
      <c r="N31" s="6"/>
      <c r="O31" s="57">
        <f>SUM(O19:O27)</f>
        <v>14994</v>
      </c>
    </row>
    <row r="32" spans="1:16" ht="18" x14ac:dyDescent="0.35">
      <c r="A32" s="93" t="s">
        <v>215</v>
      </c>
      <c r="B32" s="93"/>
      <c r="C32" s="93"/>
      <c r="D32" s="93"/>
      <c r="E32" s="93"/>
      <c r="F32" s="93" t="s">
        <v>216</v>
      </c>
      <c r="G32" s="93"/>
      <c r="H32" s="93"/>
      <c r="I32" s="93"/>
      <c r="J32" s="93"/>
      <c r="K32" s="93" t="s">
        <v>327</v>
      </c>
      <c r="L32" s="93"/>
      <c r="M32" s="93"/>
      <c r="N32" s="93"/>
      <c r="O32" s="93"/>
      <c r="P32" s="65" t="s">
        <v>324</v>
      </c>
    </row>
    <row r="33" spans="1:16" ht="14.55" customHeight="1" x14ac:dyDescent="0.3">
      <c r="A33" s="35">
        <v>87280</v>
      </c>
      <c r="B33" s="35" t="s">
        <v>217</v>
      </c>
      <c r="C33" s="35" t="s">
        <v>218</v>
      </c>
      <c r="D33" s="36" t="s">
        <v>0</v>
      </c>
      <c r="E33" s="62">
        <v>2065</v>
      </c>
      <c r="F33" s="35">
        <v>85559</v>
      </c>
      <c r="G33" s="35" t="s">
        <v>219</v>
      </c>
      <c r="H33" s="35" t="s">
        <v>220</v>
      </c>
      <c r="I33" s="36" t="s">
        <v>0</v>
      </c>
      <c r="J33" s="62">
        <v>2117</v>
      </c>
      <c r="K33" s="35" t="s">
        <v>247</v>
      </c>
      <c r="L33" s="35" t="s">
        <v>247</v>
      </c>
      <c r="M33" s="35"/>
      <c r="N33" s="36"/>
      <c r="O33" s="62"/>
      <c r="P33" s="65" t="s">
        <v>324</v>
      </c>
    </row>
    <row r="34" spans="1:16" ht="14.55" customHeight="1" x14ac:dyDescent="0.3">
      <c r="A34" s="35">
        <v>81279</v>
      </c>
      <c r="B34" s="35" t="s">
        <v>221</v>
      </c>
      <c r="C34" s="35" t="s">
        <v>222</v>
      </c>
      <c r="D34" s="36" t="s">
        <v>1</v>
      </c>
      <c r="E34" s="62">
        <v>2081</v>
      </c>
      <c r="F34" s="35">
        <v>81283</v>
      </c>
      <c r="G34" s="35" t="s">
        <v>223</v>
      </c>
      <c r="H34" s="35" t="s">
        <v>224</v>
      </c>
      <c r="I34" s="36" t="s">
        <v>1</v>
      </c>
      <c r="J34" s="62">
        <v>2054</v>
      </c>
      <c r="K34" s="35" t="s">
        <v>247</v>
      </c>
      <c r="L34" s="35" t="s">
        <v>247</v>
      </c>
      <c r="M34" s="35"/>
      <c r="N34" s="36"/>
      <c r="O34" s="62"/>
      <c r="P34" s="65" t="s">
        <v>324</v>
      </c>
    </row>
    <row r="35" spans="1:16" ht="14.55" customHeight="1" x14ac:dyDescent="0.3">
      <c r="A35" s="35">
        <v>89740</v>
      </c>
      <c r="B35" s="35" t="s">
        <v>225</v>
      </c>
      <c r="C35" s="35" t="s">
        <v>226</v>
      </c>
      <c r="D35" s="36" t="s">
        <v>1</v>
      </c>
      <c r="E35" s="62">
        <v>2007</v>
      </c>
      <c r="F35" s="35">
        <v>85554</v>
      </c>
      <c r="G35" s="35" t="s">
        <v>227</v>
      </c>
      <c r="H35" s="35" t="s">
        <v>228</v>
      </c>
      <c r="I35" s="36" t="s">
        <v>1</v>
      </c>
      <c r="J35" s="62">
        <v>2010</v>
      </c>
      <c r="K35" s="35" t="s">
        <v>247</v>
      </c>
      <c r="L35" s="35" t="s">
        <v>247</v>
      </c>
      <c r="M35" s="35"/>
      <c r="N35" s="36"/>
      <c r="O35" s="62"/>
      <c r="P35" s="65" t="s">
        <v>324</v>
      </c>
    </row>
    <row r="36" spans="1:16" ht="14.55" customHeight="1" x14ac:dyDescent="0.3">
      <c r="A36" s="35"/>
      <c r="B36" s="35"/>
      <c r="C36" s="35"/>
      <c r="D36" s="36" t="s">
        <v>1</v>
      </c>
      <c r="E36" s="62"/>
      <c r="F36" s="35">
        <v>85840</v>
      </c>
      <c r="G36" s="35" t="s">
        <v>236</v>
      </c>
      <c r="H36" s="35" t="s">
        <v>237</v>
      </c>
      <c r="I36" s="36" t="s">
        <v>1</v>
      </c>
      <c r="J36" s="62">
        <v>1976</v>
      </c>
      <c r="K36" s="35" t="s">
        <v>247</v>
      </c>
      <c r="L36" s="35" t="s">
        <v>247</v>
      </c>
      <c r="M36" s="35"/>
      <c r="N36" s="36"/>
      <c r="O36" s="62"/>
      <c r="P36" s="65" t="s">
        <v>324</v>
      </c>
    </row>
    <row r="37" spans="1:16" ht="14.55" customHeight="1" x14ac:dyDescent="0.3">
      <c r="A37" s="35">
        <v>81278</v>
      </c>
      <c r="B37" s="35" t="s">
        <v>229</v>
      </c>
      <c r="C37" s="35" t="s">
        <v>222</v>
      </c>
      <c r="D37" s="36" t="s">
        <v>2</v>
      </c>
      <c r="E37" s="62">
        <v>2080</v>
      </c>
      <c r="F37" s="35">
        <v>89861</v>
      </c>
      <c r="G37" s="35" t="s">
        <v>230</v>
      </c>
      <c r="H37" s="35" t="s">
        <v>220</v>
      </c>
      <c r="I37" s="36" t="s">
        <v>2</v>
      </c>
      <c r="J37" s="62">
        <v>1980</v>
      </c>
      <c r="K37" s="35" t="s">
        <v>247</v>
      </c>
      <c r="L37" s="35" t="s">
        <v>247</v>
      </c>
      <c r="M37" s="35"/>
      <c r="N37" s="36"/>
      <c r="O37" s="62"/>
      <c r="P37" s="65" t="s">
        <v>324</v>
      </c>
    </row>
    <row r="38" spans="1:16" ht="14.55" customHeight="1" x14ac:dyDescent="0.3">
      <c r="A38" s="35">
        <v>81131</v>
      </c>
      <c r="B38" s="35" t="s">
        <v>231</v>
      </c>
      <c r="C38" s="35" t="s">
        <v>232</v>
      </c>
      <c r="D38" s="36" t="s">
        <v>2</v>
      </c>
      <c r="E38" s="62">
        <v>2026</v>
      </c>
      <c r="F38" s="35">
        <v>87627</v>
      </c>
      <c r="G38" s="35" t="s">
        <v>233</v>
      </c>
      <c r="H38" s="35" t="s">
        <v>234</v>
      </c>
      <c r="I38" s="36" t="s">
        <v>2</v>
      </c>
      <c r="J38" s="62">
        <v>1969</v>
      </c>
      <c r="K38" s="35" t="s">
        <v>247</v>
      </c>
      <c r="L38" s="35" t="s">
        <v>247</v>
      </c>
      <c r="M38" s="35"/>
      <c r="N38" s="36"/>
      <c r="O38" s="62"/>
      <c r="P38" s="65" t="s">
        <v>324</v>
      </c>
    </row>
    <row r="39" spans="1:16" ht="14.55" customHeight="1" x14ac:dyDescent="0.3">
      <c r="A39" s="35">
        <v>87347</v>
      </c>
      <c r="B39" s="35" t="s">
        <v>122</v>
      </c>
      <c r="C39" s="35" t="s">
        <v>235</v>
      </c>
      <c r="D39" s="36" t="s">
        <v>2</v>
      </c>
      <c r="E39" s="62">
        <v>1757</v>
      </c>
      <c r="F39" s="37"/>
      <c r="G39" s="37"/>
      <c r="H39" s="37"/>
      <c r="I39" s="36" t="s">
        <v>71</v>
      </c>
      <c r="J39" s="37"/>
      <c r="K39" s="37"/>
      <c r="L39" s="37" t="s">
        <v>247</v>
      </c>
      <c r="M39" s="37"/>
      <c r="N39" s="36"/>
      <c r="O39" s="37"/>
      <c r="P39" s="65" t="s">
        <v>325</v>
      </c>
    </row>
    <row r="40" spans="1:16" ht="14.55" customHeight="1" x14ac:dyDescent="0.3">
      <c r="A40" s="35"/>
      <c r="B40" s="35"/>
      <c r="C40" s="35"/>
      <c r="D40" s="36"/>
      <c r="E40" s="62"/>
      <c r="F40" s="35">
        <v>85135</v>
      </c>
      <c r="G40" s="35" t="s">
        <v>240</v>
      </c>
      <c r="H40" s="35" t="s">
        <v>241</v>
      </c>
      <c r="I40" s="36" t="s">
        <v>1</v>
      </c>
      <c r="J40" s="62">
        <v>1959</v>
      </c>
      <c r="K40" s="35" t="s">
        <v>247</v>
      </c>
      <c r="L40" s="35" t="s">
        <v>247</v>
      </c>
      <c r="M40" s="35"/>
      <c r="N40" s="36"/>
      <c r="O40" s="62"/>
      <c r="P40" s="65" t="s">
        <v>325</v>
      </c>
    </row>
    <row r="41" spans="1:16" ht="14.55" customHeight="1" x14ac:dyDescent="0.3">
      <c r="A41" s="35"/>
      <c r="B41" s="35"/>
      <c r="C41" s="35"/>
      <c r="D41" s="36"/>
      <c r="E41" s="62"/>
      <c r="F41" s="35">
        <v>88354</v>
      </c>
      <c r="G41" s="35" t="s">
        <v>238</v>
      </c>
      <c r="H41" s="35" t="s">
        <v>239</v>
      </c>
      <c r="I41" s="36" t="s">
        <v>1</v>
      </c>
      <c r="J41" s="62">
        <v>1876</v>
      </c>
      <c r="K41" s="35" t="s">
        <v>247</v>
      </c>
      <c r="L41" s="35" t="s">
        <v>247</v>
      </c>
      <c r="M41" s="35"/>
      <c r="N41" s="36"/>
      <c r="O41" s="62"/>
      <c r="P41" s="65" t="s">
        <v>326</v>
      </c>
    </row>
    <row r="42" spans="1:16" ht="14.55" customHeight="1" x14ac:dyDescent="0.3">
      <c r="A42" s="41"/>
      <c r="B42" s="41"/>
      <c r="C42" s="41"/>
      <c r="D42" s="42"/>
      <c r="E42" s="64"/>
      <c r="F42" s="41"/>
      <c r="G42" s="41"/>
      <c r="H42" s="41"/>
      <c r="I42" s="42"/>
      <c r="J42" s="64"/>
      <c r="K42" s="41"/>
      <c r="L42" s="41"/>
      <c r="M42" s="41"/>
      <c r="N42" s="42"/>
      <c r="O42" s="64"/>
      <c r="P42" s="65" t="s">
        <v>326</v>
      </c>
    </row>
    <row r="43" spans="1:16" ht="14.55" customHeight="1" x14ac:dyDescent="0.3">
      <c r="A43" s="41"/>
      <c r="B43" s="41"/>
      <c r="C43" s="41"/>
      <c r="D43" s="42"/>
      <c r="E43" s="64"/>
      <c r="F43" s="41"/>
      <c r="G43" s="41"/>
      <c r="H43" s="41"/>
      <c r="I43" s="42"/>
      <c r="J43" s="64"/>
      <c r="K43" s="41"/>
      <c r="L43" s="41"/>
      <c r="M43" s="41"/>
      <c r="N43" s="42"/>
      <c r="O43" s="64"/>
      <c r="P43" s="65" t="s">
        <v>326</v>
      </c>
    </row>
    <row r="44" spans="1:16" x14ac:dyDescent="0.3">
      <c r="A44" t="s">
        <v>328</v>
      </c>
      <c r="B44" s="5"/>
      <c r="C44" s="5"/>
      <c r="D44" s="6"/>
      <c r="E44" s="60">
        <f>SUM(E33:E41)</f>
        <v>12016</v>
      </c>
      <c r="F44" s="5"/>
      <c r="G44" s="5"/>
      <c r="H44" s="5"/>
      <c r="I44" s="6"/>
      <c r="J44" s="60">
        <f>SUM(J33:J41)</f>
        <v>15941</v>
      </c>
      <c r="K44" s="5"/>
      <c r="L44" s="5"/>
      <c r="M44" s="5"/>
      <c r="N44" s="6"/>
      <c r="O44" s="8"/>
    </row>
    <row r="45" spans="1:16" ht="18" x14ac:dyDescent="0.35">
      <c r="A45" s="94" t="s">
        <v>269</v>
      </c>
      <c r="B45" s="94"/>
      <c r="C45" s="94"/>
      <c r="D45" s="94"/>
      <c r="E45" s="94"/>
      <c r="F45" s="94" t="s">
        <v>270</v>
      </c>
      <c r="G45" s="94"/>
      <c r="H45" s="94"/>
      <c r="I45" s="94"/>
      <c r="J45" s="94"/>
      <c r="K45" s="94" t="s">
        <v>271</v>
      </c>
      <c r="L45" s="94"/>
      <c r="M45" s="94"/>
      <c r="N45" s="94"/>
      <c r="O45" s="94"/>
    </row>
    <row r="46" spans="1:16" x14ac:dyDescent="0.3">
      <c r="A46" s="55">
        <v>131474</v>
      </c>
      <c r="B46" s="55" t="s">
        <v>272</v>
      </c>
      <c r="C46" s="55" t="s">
        <v>273</v>
      </c>
      <c r="D46" s="56" t="s">
        <v>0</v>
      </c>
      <c r="E46" s="59">
        <v>2200</v>
      </c>
      <c r="F46" s="55">
        <v>131491</v>
      </c>
      <c r="G46" s="55" t="s">
        <v>274</v>
      </c>
      <c r="H46" s="55" t="s">
        <v>275</v>
      </c>
      <c r="I46" s="56" t="s">
        <v>0</v>
      </c>
      <c r="J46" s="59">
        <v>1931</v>
      </c>
      <c r="K46" s="38">
        <v>131004</v>
      </c>
      <c r="L46" s="38" t="s">
        <v>276</v>
      </c>
      <c r="M46" s="38" t="s">
        <v>277</v>
      </c>
      <c r="N46" s="39" t="s">
        <v>0</v>
      </c>
      <c r="O46" s="43">
        <v>2141</v>
      </c>
      <c r="P46" s="65" t="s">
        <v>324</v>
      </c>
    </row>
    <row r="47" spans="1:16" x14ac:dyDescent="0.3">
      <c r="A47" s="55">
        <v>131480</v>
      </c>
      <c r="B47" s="55" t="s">
        <v>146</v>
      </c>
      <c r="C47" s="55" t="s">
        <v>178</v>
      </c>
      <c r="D47" s="56" t="s">
        <v>1</v>
      </c>
      <c r="E47" s="59">
        <v>2153</v>
      </c>
      <c r="F47" s="55">
        <v>131040</v>
      </c>
      <c r="G47" s="55" t="s">
        <v>278</v>
      </c>
      <c r="H47" s="55" t="s">
        <v>279</v>
      </c>
      <c r="I47" s="56" t="s">
        <v>1</v>
      </c>
      <c r="J47" s="59">
        <v>2256</v>
      </c>
      <c r="K47" s="38">
        <v>130852</v>
      </c>
      <c r="L47" s="38" t="s">
        <v>280</v>
      </c>
      <c r="M47" s="38" t="s">
        <v>281</v>
      </c>
      <c r="N47" s="39" t="s">
        <v>1</v>
      </c>
      <c r="O47" s="43">
        <v>2202</v>
      </c>
      <c r="P47" s="65" t="s">
        <v>324</v>
      </c>
    </row>
    <row r="48" spans="1:16" x14ac:dyDescent="0.3">
      <c r="A48" s="55">
        <v>131141</v>
      </c>
      <c r="B48" s="55" t="s">
        <v>282</v>
      </c>
      <c r="C48" s="55" t="s">
        <v>283</v>
      </c>
      <c r="D48" s="56" t="s">
        <v>1</v>
      </c>
      <c r="E48" s="59">
        <v>2141</v>
      </c>
      <c r="F48" s="55">
        <v>131367</v>
      </c>
      <c r="G48" s="55" t="s">
        <v>284</v>
      </c>
      <c r="H48" s="55" t="s">
        <v>285</v>
      </c>
      <c r="I48" s="56" t="s">
        <v>1</v>
      </c>
      <c r="J48" s="59">
        <v>2282</v>
      </c>
      <c r="K48" s="38">
        <v>130976</v>
      </c>
      <c r="L48" s="38" t="s">
        <v>286</v>
      </c>
      <c r="M48" s="38" t="s">
        <v>139</v>
      </c>
      <c r="N48" s="39" t="s">
        <v>1</v>
      </c>
      <c r="O48" s="43">
        <v>2136</v>
      </c>
      <c r="P48" s="65" t="s">
        <v>324</v>
      </c>
    </row>
    <row r="49" spans="1:16" x14ac:dyDescent="0.3">
      <c r="A49" s="55">
        <v>131098</v>
      </c>
      <c r="B49" s="55" t="s">
        <v>319</v>
      </c>
      <c r="C49" s="55" t="s">
        <v>308</v>
      </c>
      <c r="D49" s="56" t="s">
        <v>23</v>
      </c>
      <c r="E49" s="59">
        <v>2132</v>
      </c>
      <c r="F49" s="55">
        <v>131347</v>
      </c>
      <c r="G49" s="55" t="s">
        <v>320</v>
      </c>
      <c r="H49" s="55" t="s">
        <v>321</v>
      </c>
      <c r="I49" s="56" t="s">
        <v>1</v>
      </c>
      <c r="J49" s="59">
        <v>2138</v>
      </c>
      <c r="K49" s="38"/>
      <c r="L49" s="38"/>
      <c r="M49" s="38"/>
      <c r="N49" s="39" t="s">
        <v>1</v>
      </c>
      <c r="O49" s="43"/>
      <c r="P49" s="65" t="s">
        <v>324</v>
      </c>
    </row>
    <row r="50" spans="1:16" x14ac:dyDescent="0.3">
      <c r="A50" s="55">
        <v>131097</v>
      </c>
      <c r="B50" s="55" t="s">
        <v>290</v>
      </c>
      <c r="C50" s="55" t="s">
        <v>273</v>
      </c>
      <c r="D50" s="56" t="s">
        <v>2</v>
      </c>
      <c r="E50" s="59">
        <v>2100</v>
      </c>
      <c r="F50" s="55">
        <v>131334</v>
      </c>
      <c r="G50" s="55" t="s">
        <v>291</v>
      </c>
      <c r="H50" s="55" t="s">
        <v>292</v>
      </c>
      <c r="I50" s="56" t="s">
        <v>2</v>
      </c>
      <c r="J50" s="59">
        <v>2121</v>
      </c>
      <c r="K50" s="38">
        <v>130468</v>
      </c>
      <c r="L50" s="38" t="s">
        <v>87</v>
      </c>
      <c r="M50" s="38" t="s">
        <v>277</v>
      </c>
      <c r="N50" s="39" t="s">
        <v>2</v>
      </c>
      <c r="O50" s="43">
        <v>2170</v>
      </c>
      <c r="P50" s="65" t="s">
        <v>324</v>
      </c>
    </row>
    <row r="51" spans="1:16" x14ac:dyDescent="0.3">
      <c r="A51" s="55">
        <v>131142</v>
      </c>
      <c r="B51" s="55" t="s">
        <v>293</v>
      </c>
      <c r="C51" s="55" t="s">
        <v>294</v>
      </c>
      <c r="D51" s="56" t="s">
        <v>2</v>
      </c>
      <c r="E51" s="59">
        <v>2091</v>
      </c>
      <c r="F51" s="55">
        <v>131397</v>
      </c>
      <c r="G51" s="55" t="s">
        <v>25</v>
      </c>
      <c r="H51" s="55" t="s">
        <v>295</v>
      </c>
      <c r="I51" s="56" t="s">
        <v>2</v>
      </c>
      <c r="J51" s="59">
        <v>2070</v>
      </c>
      <c r="K51" s="38">
        <v>130469</v>
      </c>
      <c r="L51" s="38" t="s">
        <v>296</v>
      </c>
      <c r="M51" s="38" t="s">
        <v>277</v>
      </c>
      <c r="N51" s="39" t="s">
        <v>2</v>
      </c>
      <c r="O51" s="43">
        <v>1780</v>
      </c>
      <c r="P51" s="65" t="s">
        <v>324</v>
      </c>
    </row>
    <row r="52" spans="1:16" x14ac:dyDescent="0.3">
      <c r="A52" s="55">
        <v>131479</v>
      </c>
      <c r="B52" s="55" t="s">
        <v>297</v>
      </c>
      <c r="C52" s="55" t="s">
        <v>298</v>
      </c>
      <c r="D52" s="56" t="s">
        <v>2</v>
      </c>
      <c r="E52" s="59">
        <v>2034</v>
      </c>
      <c r="F52" s="55">
        <v>131570</v>
      </c>
      <c r="G52" s="55" t="s">
        <v>299</v>
      </c>
      <c r="H52" s="55" t="s">
        <v>300</v>
      </c>
      <c r="I52" s="56" t="s">
        <v>2</v>
      </c>
      <c r="J52" s="59">
        <v>2157</v>
      </c>
      <c r="K52" s="38">
        <v>130785</v>
      </c>
      <c r="L52" s="38" t="s">
        <v>301</v>
      </c>
      <c r="M52" s="38" t="s">
        <v>302</v>
      </c>
      <c r="N52" s="39" t="s">
        <v>2</v>
      </c>
      <c r="O52" s="43">
        <v>1605</v>
      </c>
      <c r="P52" s="65" t="s">
        <v>324</v>
      </c>
    </row>
    <row r="53" spans="1:16" x14ac:dyDescent="0.3">
      <c r="A53" s="55">
        <v>131475</v>
      </c>
      <c r="B53" s="55" t="s">
        <v>287</v>
      </c>
      <c r="C53" s="55" t="s">
        <v>54</v>
      </c>
      <c r="D53" s="56" t="s">
        <v>1</v>
      </c>
      <c r="E53" s="59">
        <v>2061</v>
      </c>
      <c r="F53" s="55">
        <v>130448</v>
      </c>
      <c r="G53" s="55" t="s">
        <v>288</v>
      </c>
      <c r="H53" s="55" t="s">
        <v>289</v>
      </c>
      <c r="I53" s="56" t="s">
        <v>1</v>
      </c>
      <c r="J53" s="59">
        <v>2113</v>
      </c>
      <c r="K53" s="38">
        <v>131234</v>
      </c>
      <c r="L53" s="38" t="s">
        <v>306</v>
      </c>
      <c r="M53" s="38" t="s">
        <v>139</v>
      </c>
      <c r="N53" s="39" t="s">
        <v>0</v>
      </c>
      <c r="O53" s="43">
        <v>2252</v>
      </c>
      <c r="P53" s="65" t="s">
        <v>325</v>
      </c>
    </row>
    <row r="54" spans="1:16" x14ac:dyDescent="0.3">
      <c r="A54" s="55">
        <v>131472</v>
      </c>
      <c r="B54" s="55" t="s">
        <v>303</v>
      </c>
      <c r="C54" s="55" t="s">
        <v>304</v>
      </c>
      <c r="D54" s="56" t="s">
        <v>2</v>
      </c>
      <c r="E54" s="59">
        <v>2034</v>
      </c>
      <c r="F54" s="55">
        <v>131490</v>
      </c>
      <c r="G54" s="55" t="s">
        <v>309</v>
      </c>
      <c r="H54" s="55" t="s">
        <v>275</v>
      </c>
      <c r="I54" s="56" t="s">
        <v>1</v>
      </c>
      <c r="J54" s="59">
        <v>2120</v>
      </c>
      <c r="K54" s="38">
        <v>131262</v>
      </c>
      <c r="L54" s="38" t="s">
        <v>288</v>
      </c>
      <c r="M54" s="38" t="s">
        <v>310</v>
      </c>
      <c r="N54" s="39" t="s">
        <v>0</v>
      </c>
      <c r="O54" s="43">
        <v>2030</v>
      </c>
      <c r="P54" s="65" t="s">
        <v>325</v>
      </c>
    </row>
    <row r="55" spans="1:16" x14ac:dyDescent="0.3">
      <c r="A55" s="27">
        <v>131099</v>
      </c>
      <c r="B55" s="27" t="s">
        <v>307</v>
      </c>
      <c r="C55" s="27" t="s">
        <v>308</v>
      </c>
      <c r="D55" s="28" t="s">
        <v>2</v>
      </c>
      <c r="E55" s="58">
        <v>1934</v>
      </c>
      <c r="F55" s="27">
        <v>131297</v>
      </c>
      <c r="G55" s="27" t="s">
        <v>244</v>
      </c>
      <c r="H55" s="27" t="s">
        <v>305</v>
      </c>
      <c r="I55" s="28" t="s">
        <v>1</v>
      </c>
      <c r="J55" s="58">
        <v>2098</v>
      </c>
      <c r="K55" s="27">
        <v>130975</v>
      </c>
      <c r="L55" s="27" t="s">
        <v>314</v>
      </c>
      <c r="M55" s="27" t="s">
        <v>139</v>
      </c>
      <c r="N55" s="28" t="s">
        <v>315</v>
      </c>
      <c r="O55" s="58"/>
      <c r="P55" s="65" t="s">
        <v>326</v>
      </c>
    </row>
    <row r="56" spans="1:16" x14ac:dyDescent="0.3">
      <c r="A56" s="27">
        <v>131484</v>
      </c>
      <c r="B56" s="27" t="s">
        <v>311</v>
      </c>
      <c r="C56" s="27" t="s">
        <v>298</v>
      </c>
      <c r="D56" s="28" t="s">
        <v>0</v>
      </c>
      <c r="E56" s="58">
        <v>2008</v>
      </c>
      <c r="F56" s="27">
        <v>130454</v>
      </c>
      <c r="G56" s="27" t="s">
        <v>312</v>
      </c>
      <c r="H56" s="27" t="s">
        <v>313</v>
      </c>
      <c r="I56" s="28" t="s">
        <v>2</v>
      </c>
      <c r="J56" s="58">
        <v>1884</v>
      </c>
      <c r="K56" s="27" t="s">
        <v>247</v>
      </c>
      <c r="L56" s="27"/>
      <c r="M56" s="27"/>
      <c r="N56" s="28"/>
      <c r="O56" s="58"/>
      <c r="P56" s="65" t="s">
        <v>326</v>
      </c>
    </row>
    <row r="57" spans="1:16" x14ac:dyDescent="0.3">
      <c r="A57" s="27">
        <v>131481</v>
      </c>
      <c r="B57" s="27" t="s">
        <v>61</v>
      </c>
      <c r="C57" s="27" t="s">
        <v>178</v>
      </c>
      <c r="D57" s="28" t="s">
        <v>316</v>
      </c>
      <c r="E57" s="58">
        <v>1953</v>
      </c>
      <c r="F57" s="27">
        <v>130453</v>
      </c>
      <c r="G57" s="27" t="s">
        <v>317</v>
      </c>
      <c r="H57" s="27" t="s">
        <v>318</v>
      </c>
      <c r="I57" s="28" t="s">
        <v>2</v>
      </c>
      <c r="J57" s="58">
        <v>1756</v>
      </c>
      <c r="K57" s="27"/>
      <c r="L57" s="27"/>
      <c r="M57" s="27"/>
      <c r="N57" s="28"/>
      <c r="O57" s="58"/>
      <c r="P57" s="65" t="s">
        <v>326</v>
      </c>
    </row>
    <row r="58" spans="1:16" x14ac:dyDescent="0.3">
      <c r="A58" t="s">
        <v>328</v>
      </c>
      <c r="B58" s="8"/>
      <c r="C58" s="8"/>
      <c r="D58" s="8"/>
      <c r="E58" s="57">
        <f>SUM(E46:E54)</f>
        <v>18946</v>
      </c>
      <c r="F58" s="8"/>
      <c r="G58" s="8"/>
      <c r="H58" s="8"/>
      <c r="I58" s="8"/>
      <c r="J58" s="57">
        <f>SUM(J46:J54)</f>
        <v>19188</v>
      </c>
      <c r="K58" s="8"/>
      <c r="L58" s="8"/>
      <c r="M58" s="8"/>
      <c r="N58" s="8"/>
      <c r="O58" s="60">
        <f>SUM(O46:O54)</f>
        <v>16316</v>
      </c>
    </row>
    <row r="59" spans="1:16" ht="18" x14ac:dyDescent="0.35">
      <c r="A59" s="7"/>
      <c r="B59" s="85"/>
      <c r="C59" s="85"/>
      <c r="D59" s="85"/>
      <c r="E59" s="8"/>
      <c r="F59" s="7"/>
      <c r="G59" s="85"/>
      <c r="H59" s="85"/>
      <c r="I59" s="85"/>
      <c r="J59" s="8"/>
      <c r="K59" s="7"/>
      <c r="L59" s="85"/>
      <c r="M59" s="85"/>
      <c r="N59" s="85"/>
      <c r="O59" s="8"/>
    </row>
    <row r="60" spans="1:16" x14ac:dyDescent="0.3">
      <c r="A60" s="9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</row>
    <row r="61" spans="1:16" x14ac:dyDescent="0.3">
      <c r="A61" s="5"/>
      <c r="B61" s="5"/>
      <c r="C61" s="5"/>
      <c r="D61" s="6"/>
      <c r="E61" s="8"/>
      <c r="F61" s="5"/>
      <c r="G61" s="5"/>
      <c r="H61" s="5"/>
      <c r="I61" s="6"/>
      <c r="J61" s="8"/>
      <c r="K61" s="5"/>
      <c r="L61" s="5"/>
      <c r="M61" s="5"/>
      <c r="N61" s="6"/>
      <c r="O61" s="8"/>
    </row>
    <row r="62" spans="1:16" x14ac:dyDescent="0.3">
      <c r="A62" s="5"/>
      <c r="B62" s="5"/>
      <c r="C62" s="5"/>
      <c r="D62" s="6"/>
      <c r="E62" s="8"/>
      <c r="F62" s="5"/>
      <c r="G62" s="5"/>
      <c r="H62" s="5"/>
      <c r="I62" s="6"/>
      <c r="J62" s="8"/>
      <c r="K62" s="5"/>
      <c r="L62" s="5"/>
      <c r="M62" s="5"/>
      <c r="N62" s="6"/>
      <c r="O62" s="8"/>
    </row>
    <row r="63" spans="1:16" x14ac:dyDescent="0.3">
      <c r="A63" s="5"/>
      <c r="B63" s="5"/>
      <c r="C63" s="5"/>
      <c r="D63" s="6"/>
      <c r="E63" s="8"/>
      <c r="F63" s="5"/>
      <c r="G63" s="5"/>
      <c r="H63" s="5"/>
      <c r="I63" s="6"/>
      <c r="J63" s="8"/>
      <c r="K63" s="5"/>
      <c r="L63" s="5"/>
      <c r="M63" s="5"/>
      <c r="N63" s="6"/>
      <c r="O63" s="8"/>
    </row>
    <row r="64" spans="1:16" x14ac:dyDescent="0.3">
      <c r="A64" s="5"/>
      <c r="B64" s="5"/>
      <c r="C64" s="5"/>
      <c r="D64" s="6"/>
      <c r="E64" s="8"/>
      <c r="F64" s="5"/>
      <c r="G64" s="5"/>
      <c r="H64" s="5"/>
      <c r="I64" s="6"/>
      <c r="J64" s="8"/>
      <c r="K64" s="5"/>
      <c r="L64" s="5"/>
      <c r="M64" s="5"/>
      <c r="N64" s="6"/>
      <c r="O64" s="8"/>
    </row>
    <row r="65" spans="1:15" x14ac:dyDescent="0.3">
      <c r="A65" s="5"/>
      <c r="B65" s="5"/>
      <c r="C65" s="5"/>
      <c r="D65" s="6"/>
      <c r="E65" s="8"/>
      <c r="F65" s="5"/>
      <c r="G65" s="5"/>
      <c r="H65" s="5"/>
      <c r="I65" s="6"/>
      <c r="J65" s="8"/>
      <c r="K65" s="5"/>
      <c r="L65" s="5"/>
      <c r="M65" s="5"/>
      <c r="N65" s="6"/>
      <c r="O65" s="8"/>
    </row>
    <row r="66" spans="1:15" x14ac:dyDescent="0.3">
      <c r="A66" s="5"/>
      <c r="B66" s="5"/>
      <c r="C66" s="5"/>
      <c r="D66" s="6"/>
      <c r="E66" s="8"/>
      <c r="F66" s="5"/>
      <c r="G66" s="5"/>
      <c r="H66" s="5"/>
      <c r="I66" s="6"/>
      <c r="J66" s="8"/>
      <c r="K66" s="5"/>
      <c r="L66" s="5"/>
      <c r="M66" s="5"/>
      <c r="N66" s="6"/>
      <c r="O66" s="8"/>
    </row>
    <row r="67" spans="1:15" x14ac:dyDescent="0.3">
      <c r="A67" s="5"/>
      <c r="B67" s="5"/>
      <c r="C67" s="5"/>
      <c r="D67" s="6"/>
      <c r="E67" s="8"/>
      <c r="F67" s="5"/>
      <c r="G67" s="5"/>
      <c r="H67" s="5"/>
      <c r="I67" s="6"/>
      <c r="J67" s="8"/>
      <c r="K67" s="5"/>
      <c r="L67" s="5"/>
      <c r="M67" s="5"/>
      <c r="N67" s="6"/>
      <c r="O67" s="8"/>
    </row>
    <row r="68" spans="1:15" x14ac:dyDescent="0.3">
      <c r="A68" s="5"/>
      <c r="B68" s="5"/>
      <c r="C68" s="5"/>
      <c r="D68" s="6"/>
      <c r="E68" s="8"/>
      <c r="F68" s="5"/>
      <c r="G68" s="5"/>
      <c r="H68" s="5"/>
      <c r="I68" s="6"/>
      <c r="J68" s="8"/>
      <c r="K68" s="5"/>
      <c r="L68" s="5"/>
      <c r="M68" s="5"/>
      <c r="N68" s="6"/>
      <c r="O68" s="8"/>
    </row>
    <row r="69" spans="1:15" x14ac:dyDescent="0.3">
      <c r="A69" s="5"/>
      <c r="B69" s="5"/>
      <c r="C69" s="5"/>
      <c r="D69" s="6"/>
      <c r="E69" s="8"/>
      <c r="F69" s="5"/>
      <c r="G69" s="5"/>
      <c r="H69" s="5"/>
      <c r="I69" s="6"/>
      <c r="J69" s="8"/>
      <c r="K69" s="5"/>
      <c r="L69" s="5"/>
      <c r="M69" s="5"/>
      <c r="N69" s="6"/>
      <c r="O69" s="8"/>
    </row>
    <row r="70" spans="1:15" x14ac:dyDescent="0.3">
      <c r="A70" s="5"/>
      <c r="B70" s="5"/>
      <c r="C70" s="5"/>
      <c r="D70" s="6"/>
      <c r="E70" s="8"/>
      <c r="F70" s="5"/>
      <c r="G70" s="5"/>
      <c r="H70" s="5"/>
      <c r="I70" s="6"/>
      <c r="J70" s="8"/>
      <c r="K70" s="5"/>
      <c r="L70" s="5"/>
      <c r="M70" s="5"/>
      <c r="N70" s="6"/>
      <c r="O70" s="8"/>
    </row>
    <row r="71" spans="1:15" x14ac:dyDescent="0.3">
      <c r="A71" s="5"/>
      <c r="B71" s="5"/>
      <c r="C71" s="5"/>
      <c r="D71" s="6"/>
      <c r="E71" s="8"/>
      <c r="F71" s="5"/>
      <c r="G71" s="5"/>
      <c r="H71" s="5"/>
      <c r="I71" s="6"/>
      <c r="J71" s="8"/>
      <c r="K71" s="5"/>
      <c r="L71" s="5"/>
      <c r="M71" s="5"/>
      <c r="N71" s="6"/>
      <c r="O71" s="8"/>
    </row>
    <row r="72" spans="1:15" x14ac:dyDescent="0.3">
      <c r="A72" s="5"/>
      <c r="B72" s="5"/>
      <c r="C72" s="5"/>
      <c r="D72" s="6"/>
      <c r="E72" s="8"/>
      <c r="F72" s="5"/>
      <c r="G72" s="5"/>
      <c r="H72" s="5"/>
      <c r="I72" s="6"/>
      <c r="J72" s="8"/>
      <c r="K72" s="5"/>
      <c r="L72" s="5"/>
      <c r="M72" s="5"/>
      <c r="N72" s="6"/>
      <c r="O72" s="8"/>
    </row>
    <row r="73" spans="1:15" x14ac:dyDescent="0.3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</row>
    <row r="74" spans="1:15" x14ac:dyDescent="0.3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</row>
    <row r="75" spans="1:15" x14ac:dyDescent="0.3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</row>
    <row r="76" spans="1:15" ht="18" x14ac:dyDescent="0.35">
      <c r="A76" s="7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</row>
    <row r="77" spans="1:15" ht="18" x14ac:dyDescent="0.35">
      <c r="A77" s="7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</row>
    <row r="78" spans="1:15" ht="18" x14ac:dyDescent="0.35">
      <c r="A78" s="7"/>
      <c r="B78" s="85"/>
      <c r="C78" s="85"/>
      <c r="D78" s="85"/>
      <c r="E78" s="8"/>
      <c r="F78" s="7"/>
      <c r="G78" s="85"/>
      <c r="H78" s="85"/>
      <c r="I78" s="85"/>
      <c r="J78" s="8"/>
      <c r="K78" s="7"/>
      <c r="L78" s="85"/>
      <c r="M78" s="85"/>
      <c r="N78" s="85"/>
      <c r="O78" s="8"/>
    </row>
    <row r="79" spans="1:15" x14ac:dyDescent="0.3">
      <c r="A79" s="9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</row>
    <row r="80" spans="1:15" x14ac:dyDescent="0.3">
      <c r="A80" s="5"/>
      <c r="B80" s="5"/>
      <c r="C80" s="5"/>
      <c r="D80" s="6"/>
      <c r="E80" s="8"/>
      <c r="F80" s="5"/>
      <c r="G80" s="5"/>
      <c r="H80" s="5"/>
      <c r="I80" s="6"/>
      <c r="J80" s="8"/>
      <c r="K80" s="5"/>
      <c r="L80" s="5"/>
      <c r="M80" s="5"/>
      <c r="N80" s="6"/>
      <c r="O80" s="8"/>
    </row>
    <row r="81" spans="1:15" x14ac:dyDescent="0.3">
      <c r="A81" s="5"/>
      <c r="B81" s="5"/>
      <c r="C81" s="5"/>
      <c r="D81" s="6"/>
      <c r="E81" s="8"/>
      <c r="F81" s="5"/>
      <c r="G81" s="5"/>
      <c r="H81" s="5"/>
      <c r="I81" s="6"/>
      <c r="J81" s="8"/>
      <c r="K81" s="5"/>
      <c r="L81" s="5"/>
      <c r="M81" s="5"/>
      <c r="N81" s="6"/>
      <c r="O81" s="8"/>
    </row>
    <row r="82" spans="1:15" x14ac:dyDescent="0.3">
      <c r="A82" s="5"/>
      <c r="B82" s="5"/>
      <c r="C82" s="5"/>
      <c r="D82" s="6"/>
      <c r="E82" s="8"/>
      <c r="F82" s="5"/>
      <c r="G82" s="5"/>
      <c r="H82" s="5"/>
      <c r="I82" s="6"/>
      <c r="J82" s="8"/>
      <c r="K82" s="5"/>
      <c r="L82" s="5"/>
      <c r="M82" s="5"/>
      <c r="N82" s="6"/>
      <c r="O82" s="8"/>
    </row>
    <row r="83" spans="1:15" x14ac:dyDescent="0.3">
      <c r="A83" s="5"/>
      <c r="B83" s="5"/>
      <c r="C83" s="5"/>
      <c r="D83" s="6"/>
      <c r="E83" s="8"/>
      <c r="F83" s="5"/>
      <c r="G83" s="5"/>
      <c r="H83" s="5"/>
      <c r="I83" s="6"/>
      <c r="J83" s="8"/>
      <c r="K83" s="5"/>
      <c r="L83" s="5"/>
      <c r="M83" s="5"/>
      <c r="N83" s="6"/>
      <c r="O83" s="8"/>
    </row>
    <row r="84" spans="1:15" x14ac:dyDescent="0.3">
      <c r="A84" s="5"/>
      <c r="B84" s="5"/>
      <c r="C84" s="5"/>
      <c r="D84" s="6"/>
      <c r="E84" s="8"/>
      <c r="F84" s="5"/>
      <c r="G84" s="5"/>
      <c r="H84" s="5"/>
      <c r="I84" s="6"/>
      <c r="J84" s="8"/>
      <c r="K84" s="5"/>
      <c r="L84" s="5"/>
      <c r="M84" s="5"/>
      <c r="N84" s="6"/>
      <c r="O84" s="8"/>
    </row>
    <row r="85" spans="1:15" x14ac:dyDescent="0.3">
      <c r="A85" s="5"/>
      <c r="B85" s="5"/>
      <c r="C85" s="5"/>
      <c r="D85" s="6"/>
      <c r="E85" s="8"/>
      <c r="F85" s="5"/>
      <c r="G85" s="5"/>
      <c r="H85" s="5"/>
      <c r="I85" s="6"/>
      <c r="J85" s="8"/>
      <c r="K85" s="5"/>
      <c r="L85" s="5"/>
      <c r="M85" s="5"/>
      <c r="N85" s="6"/>
      <c r="O85" s="8"/>
    </row>
    <row r="86" spans="1:15" x14ac:dyDescent="0.3">
      <c r="A86" s="5"/>
      <c r="B86" s="5"/>
      <c r="C86" s="5"/>
      <c r="D86" s="6"/>
      <c r="E86" s="8"/>
      <c r="F86" s="5"/>
      <c r="G86" s="5"/>
      <c r="H86" s="5"/>
      <c r="I86" s="6"/>
      <c r="J86" s="8"/>
      <c r="K86" s="5"/>
      <c r="L86" s="5"/>
      <c r="M86" s="5"/>
      <c r="N86" s="6"/>
      <c r="O86" s="8"/>
    </row>
    <row r="87" spans="1:15" x14ac:dyDescent="0.3">
      <c r="A87" s="5"/>
      <c r="B87" s="5"/>
      <c r="C87" s="5"/>
      <c r="D87" s="6"/>
      <c r="E87" s="8"/>
      <c r="F87" s="5"/>
      <c r="G87" s="5"/>
      <c r="H87" s="5"/>
      <c r="I87" s="6"/>
      <c r="J87" s="8"/>
      <c r="K87" s="5"/>
      <c r="L87" s="5"/>
      <c r="M87" s="5"/>
      <c r="N87" s="6"/>
      <c r="O87" s="8"/>
    </row>
    <row r="88" spans="1:15" x14ac:dyDescent="0.3">
      <c r="A88" s="5"/>
      <c r="B88" s="5"/>
      <c r="C88" s="5"/>
      <c r="D88" s="6"/>
      <c r="E88" s="8"/>
      <c r="F88" s="5"/>
      <c r="G88" s="5"/>
      <c r="H88" s="5"/>
      <c r="I88" s="6"/>
      <c r="J88" s="8"/>
      <c r="K88" s="5"/>
      <c r="L88" s="5"/>
      <c r="M88" s="5"/>
      <c r="N88" s="6"/>
      <c r="O88" s="8"/>
    </row>
    <row r="89" spans="1:15" x14ac:dyDescent="0.3">
      <c r="A89" s="5"/>
      <c r="B89" s="5"/>
      <c r="C89" s="5"/>
      <c r="D89" s="6"/>
      <c r="E89" s="8"/>
      <c r="F89" s="5"/>
      <c r="G89" s="5"/>
      <c r="H89" s="5"/>
      <c r="I89" s="6"/>
      <c r="J89" s="8"/>
      <c r="K89" s="5"/>
      <c r="L89" s="5"/>
      <c r="M89" s="5"/>
      <c r="N89" s="6"/>
      <c r="O89" s="8"/>
    </row>
    <row r="90" spans="1:15" x14ac:dyDescent="0.3">
      <c r="A90" s="5"/>
      <c r="B90" s="5"/>
      <c r="C90" s="5"/>
      <c r="D90" s="6"/>
      <c r="E90" s="8"/>
      <c r="F90" s="5"/>
      <c r="G90" s="5"/>
      <c r="H90" s="5"/>
      <c r="I90" s="6"/>
      <c r="J90" s="8"/>
      <c r="K90" s="5"/>
      <c r="L90" s="5"/>
      <c r="M90" s="5"/>
      <c r="N90" s="6"/>
      <c r="O90" s="8"/>
    </row>
    <row r="91" spans="1:15" x14ac:dyDescent="0.3">
      <c r="A91" s="5"/>
      <c r="B91" s="5"/>
      <c r="C91" s="5"/>
      <c r="D91" s="6"/>
      <c r="E91" s="8"/>
      <c r="F91" s="5"/>
      <c r="G91" s="5"/>
      <c r="H91" s="5"/>
      <c r="I91" s="6"/>
      <c r="J91" s="8"/>
      <c r="K91" s="5"/>
      <c r="L91" s="5"/>
      <c r="M91" s="5"/>
      <c r="N91" s="6"/>
      <c r="O91" s="8"/>
    </row>
    <row r="92" spans="1:15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</row>
  </sheetData>
  <mergeCells count="9">
    <mergeCell ref="B78:D78"/>
    <mergeCell ref="G78:I78"/>
    <mergeCell ref="L78:N78"/>
    <mergeCell ref="B59:D59"/>
    <mergeCell ref="G59:I59"/>
    <mergeCell ref="L59:N59"/>
    <mergeCell ref="A1:O1"/>
    <mergeCell ref="A2:O2"/>
    <mergeCell ref="A3:O3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59"/>
  <sheetViews>
    <sheetView topLeftCell="A7" workbookViewId="0">
      <selection activeCell="R45" sqref="R45"/>
    </sheetView>
  </sheetViews>
  <sheetFormatPr defaultRowHeight="14.4" x14ac:dyDescent="0.3"/>
  <cols>
    <col min="1" max="1" width="6.77734375" bestFit="1" customWidth="1"/>
    <col min="2" max="2" width="9.6640625" bestFit="1" customWidth="1"/>
    <col min="3" max="3" width="10.5546875" bestFit="1" customWidth="1"/>
    <col min="4" max="4" width="4.77734375" bestFit="1" customWidth="1"/>
    <col min="5" max="5" width="9.109375" bestFit="1" customWidth="1"/>
    <col min="6" max="6" width="6.77734375" bestFit="1" customWidth="1"/>
    <col min="7" max="7" width="7.88671875" bestFit="1" customWidth="1"/>
    <col min="9" max="9" width="4.77734375" bestFit="1" customWidth="1"/>
    <col min="10" max="10" width="10.109375" bestFit="1" customWidth="1"/>
    <col min="11" max="11" width="5.77734375" bestFit="1" customWidth="1"/>
    <col min="12" max="12" width="11" bestFit="1" customWidth="1"/>
    <col min="13" max="13" width="13.77734375" bestFit="1" customWidth="1"/>
    <col min="14" max="14" width="4.77734375" bestFit="1" customWidth="1"/>
  </cols>
  <sheetData>
    <row r="1" spans="1:21" ht="18" x14ac:dyDescent="0.35">
      <c r="A1" s="81" t="s">
        <v>322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</row>
    <row r="2" spans="1:21" ht="18" x14ac:dyDescent="0.35">
      <c r="A2" s="82" t="s">
        <v>323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</row>
    <row r="3" spans="1:21" ht="15" thickBot="1" x14ac:dyDescent="0.35">
      <c r="A3" s="84" t="s">
        <v>332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</row>
    <row r="4" spans="1:21" ht="18" x14ac:dyDescent="0.35">
      <c r="A4" s="86" t="s">
        <v>335</v>
      </c>
      <c r="B4" s="87"/>
      <c r="C4" s="87"/>
      <c r="D4" s="87"/>
      <c r="E4" s="89"/>
      <c r="F4" s="86" t="s">
        <v>336</v>
      </c>
      <c r="G4" s="87"/>
      <c r="H4" s="87"/>
      <c r="I4" s="87"/>
      <c r="J4" s="88"/>
      <c r="K4" s="86" t="s">
        <v>336</v>
      </c>
      <c r="L4" s="87"/>
      <c r="M4" s="87"/>
      <c r="N4" s="87"/>
      <c r="O4" s="89"/>
      <c r="Q4" s="3"/>
      <c r="R4" s="2"/>
      <c r="S4" s="2"/>
      <c r="T4" s="2"/>
      <c r="U4" s="2"/>
    </row>
    <row r="5" spans="1:21" x14ac:dyDescent="0.3">
      <c r="A5" s="14"/>
      <c r="B5" s="10"/>
      <c r="C5" s="10"/>
      <c r="D5" s="11"/>
      <c r="E5" s="45"/>
      <c r="F5" s="14"/>
      <c r="G5" s="10"/>
      <c r="H5" s="10"/>
      <c r="I5" s="11"/>
      <c r="J5" s="50"/>
      <c r="K5" s="14"/>
      <c r="L5" s="10"/>
      <c r="M5" s="10"/>
      <c r="N5" s="11"/>
      <c r="O5" s="45"/>
      <c r="P5" s="65" t="s">
        <v>324</v>
      </c>
      <c r="Q5" s="2"/>
      <c r="R5" s="3"/>
      <c r="S5" s="2"/>
      <c r="T5" s="2"/>
      <c r="U5" s="2"/>
    </row>
    <row r="6" spans="1:21" x14ac:dyDescent="0.3">
      <c r="A6" s="14"/>
      <c r="B6" s="10"/>
      <c r="C6" s="10"/>
      <c r="D6" s="11"/>
      <c r="E6" s="45"/>
      <c r="F6" s="14"/>
      <c r="G6" s="10"/>
      <c r="H6" s="10"/>
      <c r="I6" s="11"/>
      <c r="J6" s="50"/>
      <c r="K6" s="14"/>
      <c r="L6" s="10"/>
      <c r="M6" s="10"/>
      <c r="N6" s="11"/>
      <c r="O6" s="45"/>
      <c r="P6" s="65" t="s">
        <v>324</v>
      </c>
      <c r="R6" s="2"/>
      <c r="S6" s="2"/>
      <c r="T6" s="2"/>
      <c r="U6" s="2"/>
    </row>
    <row r="7" spans="1:21" x14ac:dyDescent="0.3">
      <c r="A7" s="14"/>
      <c r="B7" s="10"/>
      <c r="C7" s="10"/>
      <c r="D7" s="11"/>
      <c r="E7" s="45"/>
      <c r="F7" s="14"/>
      <c r="G7" s="10"/>
      <c r="H7" s="10"/>
      <c r="I7" s="11"/>
      <c r="J7" s="50"/>
      <c r="K7" s="14"/>
      <c r="L7" s="10"/>
      <c r="M7" s="10"/>
      <c r="N7" s="11"/>
      <c r="O7" s="45"/>
      <c r="P7" s="65" t="s">
        <v>324</v>
      </c>
      <c r="Q7" s="2"/>
      <c r="R7" s="2"/>
      <c r="S7" s="2"/>
      <c r="T7" s="2"/>
      <c r="U7" s="2"/>
    </row>
    <row r="8" spans="1:21" x14ac:dyDescent="0.3">
      <c r="A8" s="14"/>
      <c r="B8" s="10"/>
      <c r="C8" s="10"/>
      <c r="D8" s="11"/>
      <c r="E8" s="45"/>
      <c r="F8" s="14"/>
      <c r="G8" s="10"/>
      <c r="H8" s="10"/>
      <c r="I8" s="11"/>
      <c r="J8" s="50"/>
      <c r="K8" s="14"/>
      <c r="L8" s="10"/>
      <c r="M8" s="10"/>
      <c r="N8" s="11"/>
      <c r="O8" s="45"/>
      <c r="P8" s="65" t="s">
        <v>324</v>
      </c>
      <c r="Q8" s="2"/>
      <c r="R8" s="2"/>
      <c r="S8" s="2"/>
      <c r="T8" s="2"/>
      <c r="U8" s="2"/>
    </row>
    <row r="9" spans="1:21" x14ac:dyDescent="0.3">
      <c r="A9" s="14"/>
      <c r="B9" s="10"/>
      <c r="C9" s="10"/>
      <c r="D9" s="11"/>
      <c r="E9" s="45"/>
      <c r="F9" s="14"/>
      <c r="G9" s="10"/>
      <c r="H9" s="10"/>
      <c r="I9" s="11"/>
      <c r="J9" s="50"/>
      <c r="K9" s="14"/>
      <c r="L9" s="10"/>
      <c r="M9" s="10"/>
      <c r="N9" s="11"/>
      <c r="O9" s="45"/>
      <c r="P9" s="65" t="s">
        <v>324</v>
      </c>
      <c r="Q9" s="2"/>
      <c r="R9" s="2"/>
      <c r="S9" s="2"/>
      <c r="T9" s="2"/>
      <c r="U9" s="2"/>
    </row>
    <row r="10" spans="1:21" x14ac:dyDescent="0.3">
      <c r="A10" s="14"/>
      <c r="B10" s="10"/>
      <c r="C10" s="10"/>
      <c r="D10" s="11"/>
      <c r="E10" s="45"/>
      <c r="F10" s="14"/>
      <c r="G10" s="10"/>
      <c r="H10" s="10"/>
      <c r="I10" s="11"/>
      <c r="J10" s="50"/>
      <c r="K10" s="14"/>
      <c r="L10" s="10"/>
      <c r="M10" s="10"/>
      <c r="N10" s="11"/>
      <c r="O10" s="45"/>
      <c r="P10" s="65" t="s">
        <v>324</v>
      </c>
      <c r="Q10" s="2"/>
      <c r="R10" s="2"/>
      <c r="S10" s="2"/>
      <c r="T10" s="2"/>
      <c r="U10" s="2"/>
    </row>
    <row r="11" spans="1:21" x14ac:dyDescent="0.3">
      <c r="A11" s="14"/>
      <c r="B11" s="10"/>
      <c r="C11" s="10"/>
      <c r="D11" s="11"/>
      <c r="E11" s="45"/>
      <c r="F11" s="14"/>
      <c r="G11" s="10"/>
      <c r="H11" s="10"/>
      <c r="I11" s="11"/>
      <c r="J11" s="50"/>
      <c r="K11" s="14"/>
      <c r="L11" s="10"/>
      <c r="M11" s="10"/>
      <c r="N11" s="11"/>
      <c r="O11" s="45"/>
      <c r="P11" s="65" t="s">
        <v>324</v>
      </c>
      <c r="R11" s="2"/>
    </row>
    <row r="12" spans="1:21" x14ac:dyDescent="0.3">
      <c r="A12" s="14"/>
      <c r="B12" s="10"/>
      <c r="C12" s="10"/>
      <c r="D12" s="11"/>
      <c r="E12" s="45"/>
      <c r="F12" s="14"/>
      <c r="G12" s="10"/>
      <c r="H12" s="10"/>
      <c r="I12" s="11"/>
      <c r="J12" s="50"/>
      <c r="K12" s="14"/>
      <c r="L12" s="10"/>
      <c r="M12" s="10"/>
      <c r="N12" s="11"/>
      <c r="O12" s="45"/>
      <c r="P12" s="65" t="s">
        <v>325</v>
      </c>
    </row>
    <row r="13" spans="1:21" x14ac:dyDescent="0.3">
      <c r="A13" s="14"/>
      <c r="B13" s="10"/>
      <c r="C13" s="10"/>
      <c r="D13" s="11"/>
      <c r="E13" s="45"/>
      <c r="F13" s="14"/>
      <c r="G13" s="10"/>
      <c r="H13" s="10"/>
      <c r="I13" s="11"/>
      <c r="J13" s="50"/>
      <c r="K13" s="14"/>
      <c r="L13" s="10"/>
      <c r="M13" s="10"/>
      <c r="N13" s="11"/>
      <c r="O13" s="45"/>
      <c r="P13" s="65" t="s">
        <v>325</v>
      </c>
    </row>
    <row r="14" spans="1:21" x14ac:dyDescent="0.3">
      <c r="A14" s="15"/>
      <c r="B14" s="12"/>
      <c r="C14" s="12"/>
      <c r="D14" s="13"/>
      <c r="E14" s="46"/>
      <c r="F14" s="15"/>
      <c r="G14" s="12"/>
      <c r="H14" s="12"/>
      <c r="I14" s="13"/>
      <c r="J14" s="51"/>
      <c r="K14" s="15"/>
      <c r="L14" s="12"/>
      <c r="M14" s="12"/>
      <c r="N14" s="13"/>
      <c r="O14" s="46"/>
      <c r="P14" s="65" t="s">
        <v>326</v>
      </c>
    </row>
    <row r="15" spans="1:21" x14ac:dyDescent="0.3">
      <c r="A15" s="15"/>
      <c r="B15" s="12"/>
      <c r="C15" s="12"/>
      <c r="D15" s="13"/>
      <c r="E15" s="46"/>
      <c r="F15" s="15"/>
      <c r="G15" s="12"/>
      <c r="H15" s="12"/>
      <c r="I15" s="13"/>
      <c r="J15" s="51"/>
      <c r="K15" s="15"/>
      <c r="L15" s="12"/>
      <c r="M15" s="12"/>
      <c r="N15" s="13"/>
      <c r="O15" s="46"/>
      <c r="P15" s="65" t="s">
        <v>326</v>
      </c>
    </row>
    <row r="16" spans="1:21" ht="15" thickBot="1" x14ac:dyDescent="0.35">
      <c r="A16" s="16"/>
      <c r="B16" s="17"/>
      <c r="C16" s="17"/>
      <c r="D16" s="18"/>
      <c r="E16" s="47"/>
      <c r="F16" s="16"/>
      <c r="G16" s="17"/>
      <c r="H16" s="17"/>
      <c r="I16" s="18"/>
      <c r="J16" s="52"/>
      <c r="K16" s="16"/>
      <c r="L16" s="17"/>
      <c r="M16" s="17"/>
      <c r="N16" s="18"/>
      <c r="O16" s="47"/>
      <c r="P16" s="65" t="s">
        <v>326</v>
      </c>
    </row>
    <row r="17" spans="1:16" x14ac:dyDescent="0.3">
      <c r="A17" t="s">
        <v>328</v>
      </c>
      <c r="E17" s="49">
        <f>SUM(E5:E13)</f>
        <v>0</v>
      </c>
      <c r="J17" s="49">
        <f>SUM(J5:J13)</f>
        <v>0</v>
      </c>
      <c r="O17" s="49">
        <f>SUM(O5:O13)</f>
        <v>0</v>
      </c>
    </row>
    <row r="18" spans="1:16" ht="18" x14ac:dyDescent="0.35">
      <c r="A18" s="99" t="s">
        <v>134</v>
      </c>
      <c r="B18" s="99"/>
      <c r="C18" s="99"/>
      <c r="D18" s="99"/>
      <c r="E18" s="99"/>
      <c r="F18" s="99" t="s">
        <v>330</v>
      </c>
      <c r="G18" s="99"/>
      <c r="H18" s="99"/>
      <c r="I18" s="99"/>
      <c r="J18" s="99"/>
      <c r="K18" s="99" t="s">
        <v>330</v>
      </c>
      <c r="L18" s="99"/>
      <c r="M18" s="99"/>
      <c r="N18" s="99"/>
      <c r="O18" s="99"/>
    </row>
    <row r="19" spans="1:16" x14ac:dyDescent="0.3">
      <c r="A19" s="32">
        <v>90053</v>
      </c>
      <c r="B19" s="20" t="s">
        <v>135</v>
      </c>
      <c r="C19" s="20" t="s">
        <v>136</v>
      </c>
      <c r="D19" s="21" t="s">
        <v>137</v>
      </c>
      <c r="E19" s="22">
        <v>2213</v>
      </c>
      <c r="F19" s="32"/>
      <c r="G19" s="20"/>
      <c r="H19" s="20"/>
      <c r="I19" s="21"/>
      <c r="J19" s="22"/>
      <c r="K19" s="32"/>
      <c r="L19" s="20"/>
      <c r="M19" s="20"/>
      <c r="N19" s="21"/>
      <c r="O19" s="22"/>
      <c r="P19" s="65" t="s">
        <v>324</v>
      </c>
    </row>
    <row r="20" spans="1:16" x14ac:dyDescent="0.3">
      <c r="A20" s="32">
        <v>90178</v>
      </c>
      <c r="B20" s="20" t="s">
        <v>138</v>
      </c>
      <c r="C20" s="20" t="s">
        <v>139</v>
      </c>
      <c r="D20" s="21" t="s">
        <v>137</v>
      </c>
      <c r="E20" s="22">
        <v>2204</v>
      </c>
      <c r="F20" s="32"/>
      <c r="G20" s="20"/>
      <c r="H20" s="20"/>
      <c r="I20" s="21"/>
      <c r="J20" s="22"/>
      <c r="K20" s="32"/>
      <c r="L20" s="20"/>
      <c r="M20" s="20"/>
      <c r="N20" s="21"/>
      <c r="O20" s="22"/>
      <c r="P20" s="65" t="s">
        <v>324</v>
      </c>
    </row>
    <row r="21" spans="1:16" x14ac:dyDescent="0.3">
      <c r="A21" s="32">
        <v>90048</v>
      </c>
      <c r="B21" s="20" t="s">
        <v>140</v>
      </c>
      <c r="C21" s="20" t="s">
        <v>141</v>
      </c>
      <c r="D21" s="21" t="s">
        <v>137</v>
      </c>
      <c r="E21" s="22">
        <v>2170</v>
      </c>
      <c r="F21" s="32"/>
      <c r="G21" s="20"/>
      <c r="H21" s="20"/>
      <c r="I21" s="21"/>
      <c r="J21" s="22"/>
      <c r="K21" s="32"/>
      <c r="L21" s="20"/>
      <c r="M21" s="20"/>
      <c r="N21" s="21"/>
      <c r="O21" s="22"/>
      <c r="P21" s="65" t="s">
        <v>324</v>
      </c>
    </row>
    <row r="22" spans="1:16" x14ac:dyDescent="0.3">
      <c r="A22" s="32">
        <v>90101</v>
      </c>
      <c r="B22" s="20" t="s">
        <v>142</v>
      </c>
      <c r="C22" s="20" t="s">
        <v>143</v>
      </c>
      <c r="D22" s="21" t="s">
        <v>144</v>
      </c>
      <c r="E22" s="22">
        <v>2137</v>
      </c>
      <c r="F22" s="32"/>
      <c r="G22" s="20"/>
      <c r="H22" s="20"/>
      <c r="I22" s="21"/>
      <c r="J22" s="22"/>
      <c r="K22" s="32"/>
      <c r="L22" s="20"/>
      <c r="M22" s="20"/>
      <c r="N22" s="21"/>
      <c r="O22" s="22"/>
      <c r="P22" s="65" t="s">
        <v>324</v>
      </c>
    </row>
    <row r="23" spans="1:16" x14ac:dyDescent="0.3">
      <c r="A23" s="32">
        <v>90174</v>
      </c>
      <c r="B23" s="20" t="s">
        <v>145</v>
      </c>
      <c r="C23" s="20" t="s">
        <v>4</v>
      </c>
      <c r="D23" s="21" t="s">
        <v>144</v>
      </c>
      <c r="E23" s="22">
        <v>2166</v>
      </c>
      <c r="F23" s="32"/>
      <c r="G23" s="20"/>
      <c r="H23" s="20"/>
      <c r="I23" s="21"/>
      <c r="J23" s="22"/>
      <c r="K23" s="32"/>
      <c r="L23" s="20"/>
      <c r="M23" s="20"/>
      <c r="N23" s="21"/>
      <c r="O23" s="22"/>
      <c r="P23" s="65" t="s">
        <v>324</v>
      </c>
    </row>
    <row r="24" spans="1:16" x14ac:dyDescent="0.3">
      <c r="A24" s="32">
        <v>90049</v>
      </c>
      <c r="B24" s="20" t="s">
        <v>146</v>
      </c>
      <c r="C24" s="20" t="s">
        <v>147</v>
      </c>
      <c r="D24" s="21" t="s">
        <v>144</v>
      </c>
      <c r="E24" s="22">
        <v>2157</v>
      </c>
      <c r="F24" s="32"/>
      <c r="G24" s="20"/>
      <c r="H24" s="20"/>
      <c r="I24" s="21"/>
      <c r="J24" s="22"/>
      <c r="K24" s="32"/>
      <c r="L24" s="20"/>
      <c r="M24" s="20"/>
      <c r="N24" s="21"/>
      <c r="O24" s="22"/>
      <c r="P24" s="65" t="s">
        <v>324</v>
      </c>
    </row>
    <row r="25" spans="1:16" x14ac:dyDescent="0.3">
      <c r="A25" s="32"/>
      <c r="B25" s="22"/>
      <c r="C25" s="22"/>
      <c r="D25" s="21" t="s">
        <v>148</v>
      </c>
      <c r="E25" s="22"/>
      <c r="F25" s="32"/>
      <c r="G25" s="22"/>
      <c r="H25" s="22"/>
      <c r="I25" s="21"/>
      <c r="J25" s="22"/>
      <c r="K25" s="32"/>
      <c r="L25" s="22"/>
      <c r="M25" s="22"/>
      <c r="N25" s="21"/>
      <c r="O25" s="22"/>
      <c r="P25" s="65" t="s">
        <v>324</v>
      </c>
    </row>
    <row r="26" spans="1:16" x14ac:dyDescent="0.3">
      <c r="A26" s="32">
        <v>90103</v>
      </c>
      <c r="B26" s="20" t="s">
        <v>149</v>
      </c>
      <c r="C26" s="20" t="s">
        <v>150</v>
      </c>
      <c r="D26" s="21" t="s">
        <v>137</v>
      </c>
      <c r="E26" s="22">
        <v>2139</v>
      </c>
      <c r="F26" s="32"/>
      <c r="G26" s="20"/>
      <c r="H26" s="20"/>
      <c r="I26" s="21"/>
      <c r="J26" s="22"/>
      <c r="K26" s="32"/>
      <c r="L26" s="20"/>
      <c r="M26" s="20"/>
      <c r="N26" s="21"/>
      <c r="O26" s="22"/>
      <c r="P26" s="65" t="s">
        <v>325</v>
      </c>
    </row>
    <row r="27" spans="1:16" x14ac:dyDescent="0.3">
      <c r="A27" s="21">
        <v>90050</v>
      </c>
      <c r="B27" s="20" t="s">
        <v>151</v>
      </c>
      <c r="C27" s="20" t="s">
        <v>152</v>
      </c>
      <c r="D27" s="21" t="s">
        <v>137</v>
      </c>
      <c r="E27" s="22">
        <v>2048</v>
      </c>
      <c r="F27" s="21"/>
      <c r="G27" s="20"/>
      <c r="H27" s="20"/>
      <c r="I27" s="21"/>
      <c r="J27" s="22"/>
      <c r="K27" s="21"/>
      <c r="L27" s="20"/>
      <c r="M27" s="20"/>
      <c r="N27" s="21"/>
      <c r="O27" s="22"/>
      <c r="P27" s="65" t="s">
        <v>325</v>
      </c>
    </row>
    <row r="28" spans="1:16" x14ac:dyDescent="0.3">
      <c r="A28" s="33">
        <v>90176</v>
      </c>
      <c r="B28" s="12" t="s">
        <v>153</v>
      </c>
      <c r="C28" s="12" t="s">
        <v>154</v>
      </c>
      <c r="D28" s="13" t="s">
        <v>144</v>
      </c>
      <c r="E28" s="34">
        <v>2030</v>
      </c>
      <c r="F28" s="33"/>
      <c r="G28" s="12"/>
      <c r="H28" s="12"/>
      <c r="I28" s="13"/>
      <c r="J28" s="34"/>
      <c r="K28" s="33"/>
      <c r="L28" s="12"/>
      <c r="M28" s="12"/>
      <c r="N28" s="13"/>
      <c r="O28" s="34"/>
      <c r="P28" s="65" t="s">
        <v>326</v>
      </c>
    </row>
    <row r="29" spans="1:16" x14ac:dyDescent="0.3">
      <c r="A29" s="33">
        <v>90058</v>
      </c>
      <c r="B29" s="12" t="s">
        <v>155</v>
      </c>
      <c r="C29" s="12" t="s">
        <v>56</v>
      </c>
      <c r="D29" s="13" t="s">
        <v>137</v>
      </c>
      <c r="E29" s="34">
        <v>0</v>
      </c>
      <c r="F29" s="33"/>
      <c r="G29" s="12"/>
      <c r="H29" s="12"/>
      <c r="I29" s="13"/>
      <c r="J29" s="34"/>
      <c r="K29" s="33"/>
      <c r="L29" s="12"/>
      <c r="M29" s="12"/>
      <c r="N29" s="13"/>
      <c r="O29" s="34"/>
      <c r="P29" s="65" t="s">
        <v>326</v>
      </c>
    </row>
    <row r="30" spans="1:16" x14ac:dyDescent="0.3">
      <c r="A30" s="33">
        <v>90177</v>
      </c>
      <c r="B30" s="12" t="s">
        <v>156</v>
      </c>
      <c r="C30" s="12" t="s">
        <v>157</v>
      </c>
      <c r="D30" s="13" t="s">
        <v>144</v>
      </c>
      <c r="E30" s="34">
        <v>0</v>
      </c>
      <c r="F30" s="33"/>
      <c r="G30" s="12"/>
      <c r="H30" s="12"/>
      <c r="I30" s="13"/>
      <c r="J30" s="34"/>
      <c r="K30" s="33"/>
      <c r="L30" s="12"/>
      <c r="M30" s="12"/>
      <c r="N30" s="13"/>
      <c r="O30" s="34"/>
      <c r="P30" s="65" t="s">
        <v>326</v>
      </c>
    </row>
    <row r="31" spans="1:16" x14ac:dyDescent="0.3">
      <c r="A31" t="s">
        <v>328</v>
      </c>
      <c r="E31">
        <f>SUM(E19:E27)</f>
        <v>17234</v>
      </c>
    </row>
    <row r="32" spans="1:16" ht="18" x14ac:dyDescent="0.35">
      <c r="A32" s="93" t="s">
        <v>158</v>
      </c>
      <c r="B32" s="93"/>
      <c r="C32" s="93"/>
      <c r="D32" s="93"/>
      <c r="E32" s="93"/>
      <c r="F32" s="93" t="s">
        <v>159</v>
      </c>
      <c r="G32" s="93"/>
      <c r="H32" s="93"/>
      <c r="I32" s="93"/>
      <c r="J32" s="93"/>
      <c r="K32" s="93" t="s">
        <v>160</v>
      </c>
      <c r="L32" s="93"/>
      <c r="M32" s="93"/>
      <c r="N32" s="93"/>
      <c r="O32" s="93"/>
    </row>
    <row r="33" spans="1:16" x14ac:dyDescent="0.3">
      <c r="A33" s="35">
        <v>86634</v>
      </c>
      <c r="B33" s="35" t="s">
        <v>161</v>
      </c>
      <c r="C33" s="35" t="s">
        <v>162</v>
      </c>
      <c r="D33" s="36" t="s">
        <v>137</v>
      </c>
      <c r="E33" s="37">
        <v>2244</v>
      </c>
      <c r="F33" s="36">
        <v>83298</v>
      </c>
      <c r="G33" s="35" t="s">
        <v>6</v>
      </c>
      <c r="H33" s="35" t="s">
        <v>163</v>
      </c>
      <c r="I33" s="36" t="s">
        <v>137</v>
      </c>
      <c r="J33" s="62">
        <v>2193</v>
      </c>
      <c r="K33" s="35">
        <v>87146</v>
      </c>
      <c r="L33" s="35" t="s">
        <v>164</v>
      </c>
      <c r="M33" s="35" t="s">
        <v>79</v>
      </c>
      <c r="N33" s="36" t="s">
        <v>137</v>
      </c>
      <c r="O33" s="37">
        <v>2090</v>
      </c>
      <c r="P33" s="65" t="s">
        <v>324</v>
      </c>
    </row>
    <row r="34" spans="1:16" x14ac:dyDescent="0.3">
      <c r="A34" s="35">
        <v>80772</v>
      </c>
      <c r="B34" s="35" t="s">
        <v>165</v>
      </c>
      <c r="C34" s="35" t="s">
        <v>166</v>
      </c>
      <c r="D34" s="36" t="s">
        <v>137</v>
      </c>
      <c r="E34" s="37">
        <v>2389</v>
      </c>
      <c r="F34" s="36">
        <v>80784</v>
      </c>
      <c r="G34" s="35" t="s">
        <v>167</v>
      </c>
      <c r="H34" s="35" t="s">
        <v>168</v>
      </c>
      <c r="I34" s="36" t="s">
        <v>137</v>
      </c>
      <c r="J34" s="62">
        <v>2341</v>
      </c>
      <c r="K34" s="35">
        <v>88704</v>
      </c>
      <c r="L34" s="35" t="s">
        <v>169</v>
      </c>
      <c r="M34" s="35" t="s">
        <v>170</v>
      </c>
      <c r="N34" s="36" t="s">
        <v>137</v>
      </c>
      <c r="O34" s="37">
        <v>1839</v>
      </c>
      <c r="P34" s="65" t="s">
        <v>324</v>
      </c>
    </row>
    <row r="35" spans="1:16" x14ac:dyDescent="0.3">
      <c r="A35" s="35">
        <v>86547</v>
      </c>
      <c r="B35" s="35" t="s">
        <v>171</v>
      </c>
      <c r="C35" s="35" t="s">
        <v>172</v>
      </c>
      <c r="D35" s="36" t="s">
        <v>137</v>
      </c>
      <c r="E35" s="37">
        <v>2110</v>
      </c>
      <c r="F35" s="36">
        <v>81035</v>
      </c>
      <c r="G35" s="35" t="s">
        <v>173</v>
      </c>
      <c r="H35" s="35" t="s">
        <v>174</v>
      </c>
      <c r="I35" s="36" t="s">
        <v>137</v>
      </c>
      <c r="J35" s="62">
        <v>2088</v>
      </c>
      <c r="K35" s="35">
        <v>89824</v>
      </c>
      <c r="L35" s="35" t="s">
        <v>213</v>
      </c>
      <c r="M35" s="35" t="s">
        <v>214</v>
      </c>
      <c r="N35" s="36" t="s">
        <v>137</v>
      </c>
      <c r="O35" s="37">
        <v>1692</v>
      </c>
      <c r="P35" s="65" t="s">
        <v>324</v>
      </c>
    </row>
    <row r="36" spans="1:16" x14ac:dyDescent="0.3">
      <c r="A36" s="35"/>
      <c r="B36" s="35"/>
      <c r="C36" s="35"/>
      <c r="D36" s="36" t="s">
        <v>144</v>
      </c>
      <c r="E36" s="37"/>
      <c r="F36" s="36">
        <v>80536</v>
      </c>
      <c r="G36" s="35" t="s">
        <v>102</v>
      </c>
      <c r="H36" s="35" t="s">
        <v>129</v>
      </c>
      <c r="I36" s="36" t="s">
        <v>144</v>
      </c>
      <c r="J36" s="62">
        <v>2261</v>
      </c>
      <c r="K36" s="35">
        <v>81195</v>
      </c>
      <c r="L36" s="35" t="s">
        <v>177</v>
      </c>
      <c r="M36" s="35" t="s">
        <v>178</v>
      </c>
      <c r="N36" s="36" t="s">
        <v>144</v>
      </c>
      <c r="O36" s="37">
        <v>2086</v>
      </c>
      <c r="P36" s="65" t="s">
        <v>324</v>
      </c>
    </row>
    <row r="37" spans="1:16" x14ac:dyDescent="0.3">
      <c r="A37" s="35"/>
      <c r="B37" s="35"/>
      <c r="C37" s="35"/>
      <c r="D37" s="36" t="s">
        <v>144</v>
      </c>
      <c r="E37" s="37"/>
      <c r="F37" s="36">
        <v>80873</v>
      </c>
      <c r="G37" s="35" t="s">
        <v>165</v>
      </c>
      <c r="H37" s="35" t="s">
        <v>179</v>
      </c>
      <c r="I37" s="36" t="s">
        <v>144</v>
      </c>
      <c r="J37" s="62">
        <v>2097</v>
      </c>
      <c r="K37" s="35">
        <v>86683</v>
      </c>
      <c r="L37" s="35" t="s">
        <v>206</v>
      </c>
      <c r="M37" s="35" t="s">
        <v>207</v>
      </c>
      <c r="N37" s="36" t="s">
        <v>144</v>
      </c>
      <c r="O37" s="37">
        <v>1890</v>
      </c>
      <c r="P37" s="65" t="s">
        <v>324</v>
      </c>
    </row>
    <row r="38" spans="1:16" x14ac:dyDescent="0.3">
      <c r="A38" s="35"/>
      <c r="B38" s="35"/>
      <c r="C38" s="35"/>
      <c r="D38" s="36" t="s">
        <v>144</v>
      </c>
      <c r="E38" s="37"/>
      <c r="F38" s="36">
        <v>86941</v>
      </c>
      <c r="G38" s="35" t="s">
        <v>182</v>
      </c>
      <c r="H38" s="35" t="s">
        <v>183</v>
      </c>
      <c r="I38" s="36" t="s">
        <v>144</v>
      </c>
      <c r="J38" s="62">
        <v>2039</v>
      </c>
      <c r="K38" s="35">
        <v>81287</v>
      </c>
      <c r="L38" s="35" t="s">
        <v>184</v>
      </c>
      <c r="M38" s="35" t="s">
        <v>185</v>
      </c>
      <c r="N38" s="36" t="s">
        <v>144</v>
      </c>
      <c r="O38" s="37">
        <v>1897</v>
      </c>
      <c r="P38" s="65" t="s">
        <v>324</v>
      </c>
    </row>
    <row r="39" spans="1:16" x14ac:dyDescent="0.3">
      <c r="A39" s="35">
        <v>80411</v>
      </c>
      <c r="B39" s="35" t="s">
        <v>186</v>
      </c>
      <c r="C39" s="35" t="s">
        <v>187</v>
      </c>
      <c r="D39" s="36" t="s">
        <v>148</v>
      </c>
      <c r="E39" s="37">
        <v>2141</v>
      </c>
      <c r="F39" s="36">
        <v>80420</v>
      </c>
      <c r="G39" s="35" t="s">
        <v>188</v>
      </c>
      <c r="H39" s="35" t="s">
        <v>189</v>
      </c>
      <c r="I39" s="36" t="s">
        <v>148</v>
      </c>
      <c r="J39" s="62">
        <v>2267</v>
      </c>
      <c r="K39" s="35">
        <v>81286</v>
      </c>
      <c r="L39" s="35" t="s">
        <v>190</v>
      </c>
      <c r="M39" s="35" t="s">
        <v>191</v>
      </c>
      <c r="N39" s="36" t="s">
        <v>148</v>
      </c>
      <c r="O39" s="37">
        <v>1771</v>
      </c>
      <c r="P39" s="65" t="s">
        <v>324</v>
      </c>
    </row>
    <row r="40" spans="1:16" x14ac:dyDescent="0.3">
      <c r="A40" s="35">
        <v>80940</v>
      </c>
      <c r="B40" s="35" t="s">
        <v>192</v>
      </c>
      <c r="C40" s="35" t="s">
        <v>193</v>
      </c>
      <c r="D40" s="36" t="s">
        <v>148</v>
      </c>
      <c r="E40" s="37">
        <v>2215</v>
      </c>
      <c r="F40" s="36">
        <v>86430</v>
      </c>
      <c r="G40" s="35" t="s">
        <v>194</v>
      </c>
      <c r="H40" s="35" t="s">
        <v>195</v>
      </c>
      <c r="I40" s="36" t="s">
        <v>148</v>
      </c>
      <c r="J40" s="62">
        <v>2135</v>
      </c>
      <c r="K40" s="35">
        <v>85935</v>
      </c>
      <c r="L40" s="35" t="s">
        <v>196</v>
      </c>
      <c r="M40" s="35" t="s">
        <v>197</v>
      </c>
      <c r="N40" s="36" t="s">
        <v>148</v>
      </c>
      <c r="O40" s="37">
        <v>1891</v>
      </c>
      <c r="P40" s="65" t="s">
        <v>325</v>
      </c>
    </row>
    <row r="41" spans="1:16" x14ac:dyDescent="0.3">
      <c r="A41" s="35">
        <v>86066</v>
      </c>
      <c r="B41" s="35" t="s">
        <v>198</v>
      </c>
      <c r="C41" s="35" t="s">
        <v>199</v>
      </c>
      <c r="D41" s="36" t="s">
        <v>200</v>
      </c>
      <c r="E41" s="37">
        <v>2110</v>
      </c>
      <c r="F41" s="36">
        <v>89536</v>
      </c>
      <c r="G41" s="35" t="s">
        <v>201</v>
      </c>
      <c r="H41" s="35" t="s">
        <v>202</v>
      </c>
      <c r="I41" s="36" t="s">
        <v>2</v>
      </c>
      <c r="J41" s="62">
        <v>2278</v>
      </c>
      <c r="K41" s="35">
        <v>85596</v>
      </c>
      <c r="L41" s="35" t="s">
        <v>175</v>
      </c>
      <c r="M41" s="35" t="s">
        <v>176</v>
      </c>
      <c r="N41" s="36" t="s">
        <v>137</v>
      </c>
      <c r="O41" s="37">
        <v>1681</v>
      </c>
      <c r="P41" s="65" t="s">
        <v>325</v>
      </c>
    </row>
    <row r="42" spans="1:16" x14ac:dyDescent="0.3">
      <c r="A42" s="38"/>
      <c r="B42" s="38"/>
      <c r="C42" s="38"/>
      <c r="D42" s="39"/>
      <c r="E42" s="40"/>
      <c r="F42" s="39">
        <v>87572</v>
      </c>
      <c r="G42" s="38" t="s">
        <v>204</v>
      </c>
      <c r="H42" s="38" t="s">
        <v>205</v>
      </c>
      <c r="I42" s="39" t="s">
        <v>148</v>
      </c>
      <c r="J42" s="43">
        <v>2070</v>
      </c>
      <c r="K42" s="55">
        <v>84910</v>
      </c>
      <c r="L42" s="55" t="s">
        <v>203</v>
      </c>
      <c r="M42" s="55" t="s">
        <v>8</v>
      </c>
      <c r="N42" s="56" t="s">
        <v>144</v>
      </c>
      <c r="O42" s="63">
        <v>1824</v>
      </c>
      <c r="P42" s="65" t="s">
        <v>326</v>
      </c>
    </row>
    <row r="43" spans="1:16" x14ac:dyDescent="0.3">
      <c r="A43" s="38"/>
      <c r="B43" s="38"/>
      <c r="C43" s="38"/>
      <c r="D43" s="39"/>
      <c r="E43" s="40"/>
      <c r="F43" s="39">
        <v>85040</v>
      </c>
      <c r="G43" s="38" t="s">
        <v>208</v>
      </c>
      <c r="H43" s="38" t="s">
        <v>187</v>
      </c>
      <c r="I43" s="39" t="s">
        <v>148</v>
      </c>
      <c r="J43" s="43">
        <v>2115</v>
      </c>
      <c r="K43" s="55">
        <v>86001</v>
      </c>
      <c r="L43" s="55" t="s">
        <v>209</v>
      </c>
      <c r="M43" s="55" t="s">
        <v>210</v>
      </c>
      <c r="N43" s="56" t="s">
        <v>144</v>
      </c>
      <c r="O43" s="63">
        <v>1834</v>
      </c>
      <c r="P43" s="65" t="s">
        <v>326</v>
      </c>
    </row>
    <row r="44" spans="1:16" x14ac:dyDescent="0.3">
      <c r="A44" s="38"/>
      <c r="B44" s="38"/>
      <c r="C44" s="38"/>
      <c r="D44" s="39"/>
      <c r="E44" s="40"/>
      <c r="F44" s="39">
        <v>81067</v>
      </c>
      <c r="G44" s="38" t="s">
        <v>211</v>
      </c>
      <c r="H44" s="38" t="s">
        <v>212</v>
      </c>
      <c r="I44" s="39" t="s">
        <v>137</v>
      </c>
      <c r="J44" s="43">
        <v>2053</v>
      </c>
      <c r="K44" s="55">
        <v>81285</v>
      </c>
      <c r="L44" s="55" t="s">
        <v>180</v>
      </c>
      <c r="M44" s="55" t="s">
        <v>181</v>
      </c>
      <c r="N44" s="56" t="s">
        <v>144</v>
      </c>
      <c r="O44" s="63">
        <v>0</v>
      </c>
      <c r="P44" s="65" t="s">
        <v>326</v>
      </c>
    </row>
    <row r="45" spans="1:16" x14ac:dyDescent="0.3">
      <c r="A45" t="s">
        <v>328</v>
      </c>
      <c r="E45" s="61">
        <f>SUM(E33:E41)</f>
        <v>13209</v>
      </c>
      <c r="J45" s="61">
        <f>SUM(J33:J41)</f>
        <v>19699</v>
      </c>
      <c r="O45">
        <f>SUM(O33:O41)</f>
        <v>16837</v>
      </c>
    </row>
    <row r="46" spans="1:16" ht="18" x14ac:dyDescent="0.35">
      <c r="A46" s="94" t="s">
        <v>242</v>
      </c>
      <c r="B46" s="94"/>
      <c r="C46" s="94"/>
      <c r="D46" s="94"/>
      <c r="E46" s="94"/>
      <c r="F46" s="94" t="s">
        <v>243</v>
      </c>
      <c r="G46" s="94"/>
      <c r="H46" s="94"/>
      <c r="I46" s="94"/>
      <c r="J46" s="94"/>
      <c r="K46" s="94" t="s">
        <v>329</v>
      </c>
      <c r="L46" s="94"/>
      <c r="M46" s="94"/>
      <c r="N46" s="94"/>
      <c r="O46" s="94"/>
    </row>
    <row r="47" spans="1:16" x14ac:dyDescent="0.3">
      <c r="A47" s="38">
        <v>131387</v>
      </c>
      <c r="B47" s="38" t="s">
        <v>244</v>
      </c>
      <c r="C47" s="38" t="s">
        <v>56</v>
      </c>
      <c r="D47" s="39" t="s">
        <v>137</v>
      </c>
      <c r="E47" s="43">
        <v>2227</v>
      </c>
      <c r="F47" s="39">
        <v>131381</v>
      </c>
      <c r="G47" s="38" t="s">
        <v>245</v>
      </c>
      <c r="H47" s="38" t="s">
        <v>222</v>
      </c>
      <c r="I47" s="39" t="s">
        <v>137</v>
      </c>
      <c r="J47" s="43">
        <v>2125</v>
      </c>
      <c r="K47" s="39"/>
      <c r="L47" s="38"/>
      <c r="M47" s="38"/>
      <c r="N47" s="39"/>
      <c r="O47" s="43"/>
      <c r="P47" s="65" t="s">
        <v>324</v>
      </c>
    </row>
    <row r="48" spans="1:16" x14ac:dyDescent="0.3">
      <c r="A48" s="38">
        <v>130140</v>
      </c>
      <c r="B48" s="38" t="s">
        <v>31</v>
      </c>
      <c r="C48" s="38" t="s">
        <v>246</v>
      </c>
      <c r="D48" s="39" t="s">
        <v>137</v>
      </c>
      <c r="E48" s="43">
        <v>2204</v>
      </c>
      <c r="F48" s="39" t="s">
        <v>247</v>
      </c>
      <c r="G48" s="38" t="s">
        <v>247</v>
      </c>
      <c r="H48" s="38" t="s">
        <v>247</v>
      </c>
      <c r="I48" s="39" t="s">
        <v>137</v>
      </c>
      <c r="J48" s="43"/>
      <c r="K48" s="39"/>
      <c r="L48" s="38"/>
      <c r="M48" s="38"/>
      <c r="N48" s="39"/>
      <c r="O48" s="43"/>
      <c r="P48" s="65" t="s">
        <v>324</v>
      </c>
    </row>
    <row r="49" spans="1:16" x14ac:dyDescent="0.3">
      <c r="A49" s="38"/>
      <c r="B49" s="38"/>
      <c r="C49" s="38"/>
      <c r="D49" s="39" t="s">
        <v>137</v>
      </c>
      <c r="E49" s="43"/>
      <c r="F49" s="39"/>
      <c r="G49" s="38"/>
      <c r="H49" s="38"/>
      <c r="I49" s="39" t="s">
        <v>137</v>
      </c>
      <c r="J49" s="43"/>
      <c r="K49" s="39"/>
      <c r="L49" s="38"/>
      <c r="M49" s="38"/>
      <c r="N49" s="39"/>
      <c r="O49" s="43"/>
      <c r="P49" s="65" t="s">
        <v>324</v>
      </c>
    </row>
    <row r="50" spans="1:16" x14ac:dyDescent="0.3">
      <c r="A50" s="38">
        <v>130076</v>
      </c>
      <c r="B50" s="38" t="s">
        <v>248</v>
      </c>
      <c r="C50" s="38" t="s">
        <v>249</v>
      </c>
      <c r="D50" s="39" t="s">
        <v>144</v>
      </c>
      <c r="E50" s="43">
        <v>2337</v>
      </c>
      <c r="F50" s="39">
        <v>131284</v>
      </c>
      <c r="G50" s="38" t="s">
        <v>250</v>
      </c>
      <c r="H50" s="38" t="s">
        <v>251</v>
      </c>
      <c r="I50" s="39" t="s">
        <v>144</v>
      </c>
      <c r="J50" s="43">
        <v>2257</v>
      </c>
      <c r="K50" s="39"/>
      <c r="L50" s="38"/>
      <c r="M50" s="38"/>
      <c r="N50" s="39"/>
      <c r="O50" s="43"/>
      <c r="P50" s="65" t="s">
        <v>324</v>
      </c>
    </row>
    <row r="51" spans="1:16" x14ac:dyDescent="0.3">
      <c r="A51" s="38">
        <v>130069</v>
      </c>
      <c r="B51" s="38" t="s">
        <v>252</v>
      </c>
      <c r="C51" s="38" t="s">
        <v>133</v>
      </c>
      <c r="D51" s="39" t="s">
        <v>144</v>
      </c>
      <c r="E51" s="43">
        <v>0</v>
      </c>
      <c r="F51" s="39">
        <v>131540</v>
      </c>
      <c r="G51" s="38" t="s">
        <v>253</v>
      </c>
      <c r="H51" s="38" t="s">
        <v>254</v>
      </c>
      <c r="I51" s="39" t="s">
        <v>144</v>
      </c>
      <c r="J51" s="43">
        <v>2144</v>
      </c>
      <c r="K51" s="39"/>
      <c r="L51" s="38"/>
      <c r="M51" s="38"/>
      <c r="N51" s="39"/>
      <c r="O51" s="43"/>
      <c r="P51" s="65" t="s">
        <v>324</v>
      </c>
    </row>
    <row r="52" spans="1:16" x14ac:dyDescent="0.3">
      <c r="A52" s="38">
        <v>130070</v>
      </c>
      <c r="B52" s="38" t="s">
        <v>255</v>
      </c>
      <c r="C52" s="38" t="s">
        <v>133</v>
      </c>
      <c r="D52" s="39" t="s">
        <v>144</v>
      </c>
      <c r="E52" s="43">
        <v>2100</v>
      </c>
      <c r="F52" s="39">
        <v>131136</v>
      </c>
      <c r="G52" s="38" t="s">
        <v>256</v>
      </c>
      <c r="H52" s="38" t="s">
        <v>257</v>
      </c>
      <c r="I52" s="39" t="s">
        <v>144</v>
      </c>
      <c r="J52" s="43">
        <v>2081</v>
      </c>
      <c r="K52" s="39"/>
      <c r="L52" s="38"/>
      <c r="M52" s="38"/>
      <c r="N52" s="39"/>
      <c r="O52" s="43"/>
      <c r="P52" s="65" t="s">
        <v>324</v>
      </c>
    </row>
    <row r="53" spans="1:16" x14ac:dyDescent="0.3">
      <c r="A53" s="38">
        <v>130075</v>
      </c>
      <c r="B53" s="38" t="s">
        <v>258</v>
      </c>
      <c r="C53" s="38" t="s">
        <v>249</v>
      </c>
      <c r="D53" s="39" t="s">
        <v>148</v>
      </c>
      <c r="E53" s="43">
        <v>2284</v>
      </c>
      <c r="F53" s="39">
        <v>131382</v>
      </c>
      <c r="G53" s="38" t="s">
        <v>188</v>
      </c>
      <c r="H53" s="38" t="s">
        <v>259</v>
      </c>
      <c r="I53" s="39" t="s">
        <v>148</v>
      </c>
      <c r="J53" s="43">
        <v>1908</v>
      </c>
      <c r="K53" s="39"/>
      <c r="L53" s="38"/>
      <c r="M53" s="38"/>
      <c r="N53" s="39"/>
      <c r="O53" s="43"/>
      <c r="P53" s="65" t="s">
        <v>324</v>
      </c>
    </row>
    <row r="54" spans="1:16" x14ac:dyDescent="0.3">
      <c r="A54" s="38">
        <v>131401</v>
      </c>
      <c r="B54" s="38" t="s">
        <v>260</v>
      </c>
      <c r="C54" s="38" t="s">
        <v>261</v>
      </c>
      <c r="D54" s="39" t="s">
        <v>2</v>
      </c>
      <c r="E54" s="43">
        <v>1956</v>
      </c>
      <c r="F54" s="39">
        <v>131383</v>
      </c>
      <c r="G54" s="38" t="s">
        <v>262</v>
      </c>
      <c r="H54" s="38" t="s">
        <v>263</v>
      </c>
      <c r="I54" s="39" t="s">
        <v>144</v>
      </c>
      <c r="J54" s="43">
        <v>2122</v>
      </c>
      <c r="K54" s="39"/>
      <c r="L54" s="38"/>
      <c r="M54" s="38"/>
      <c r="N54" s="39"/>
      <c r="O54" s="43"/>
      <c r="P54" s="65" t="s">
        <v>325</v>
      </c>
    </row>
    <row r="55" spans="1:16" x14ac:dyDescent="0.3">
      <c r="A55" s="38">
        <v>131367</v>
      </c>
      <c r="B55" s="38" t="s">
        <v>31</v>
      </c>
      <c r="C55" s="38" t="s">
        <v>261</v>
      </c>
      <c r="D55" s="39" t="s">
        <v>144</v>
      </c>
      <c r="E55" s="43">
        <v>2084</v>
      </c>
      <c r="F55" s="39">
        <v>131543</v>
      </c>
      <c r="G55" s="38" t="s">
        <v>264</v>
      </c>
      <c r="H55" s="38" t="s">
        <v>265</v>
      </c>
      <c r="I55" s="39" t="s">
        <v>144</v>
      </c>
      <c r="J55" s="43">
        <v>1755</v>
      </c>
      <c r="K55" s="39"/>
      <c r="L55" s="38"/>
      <c r="M55" s="38"/>
      <c r="N55" s="39"/>
      <c r="O55" s="43"/>
      <c r="P55" s="65" t="s">
        <v>325</v>
      </c>
    </row>
    <row r="56" spans="1:16" x14ac:dyDescent="0.3">
      <c r="A56" s="12">
        <v>131388</v>
      </c>
      <c r="B56" s="12" t="s">
        <v>266</v>
      </c>
      <c r="C56" s="12" t="s">
        <v>56</v>
      </c>
      <c r="D56" s="13" t="s">
        <v>144</v>
      </c>
      <c r="E56" s="44">
        <v>0</v>
      </c>
      <c r="F56" s="13"/>
      <c r="G56" s="12"/>
      <c r="H56" s="12"/>
      <c r="I56" s="13"/>
      <c r="J56" s="44"/>
      <c r="K56" s="13"/>
      <c r="L56" s="12"/>
      <c r="M56" s="12"/>
      <c r="N56" s="13"/>
      <c r="O56" s="44"/>
      <c r="P56" s="65" t="s">
        <v>326</v>
      </c>
    </row>
    <row r="57" spans="1:16" x14ac:dyDescent="0.3">
      <c r="A57" s="12">
        <v>131582</v>
      </c>
      <c r="B57" s="12" t="s">
        <v>267</v>
      </c>
      <c r="C57" s="12" t="s">
        <v>268</v>
      </c>
      <c r="D57" s="13" t="s">
        <v>148</v>
      </c>
      <c r="E57" s="44">
        <v>1897</v>
      </c>
      <c r="F57" s="13"/>
      <c r="G57" s="12"/>
      <c r="H57" s="12"/>
      <c r="I57" s="13"/>
      <c r="J57" s="44"/>
      <c r="K57" s="13"/>
      <c r="L57" s="12"/>
      <c r="M57" s="12"/>
      <c r="N57" s="13"/>
      <c r="O57" s="44"/>
      <c r="P57" s="65" t="s">
        <v>326</v>
      </c>
    </row>
    <row r="58" spans="1:16" x14ac:dyDescent="0.3">
      <c r="A58" s="12"/>
      <c r="B58" s="12"/>
      <c r="C58" s="12"/>
      <c r="D58" s="13"/>
      <c r="E58" s="44"/>
      <c r="F58" s="13"/>
      <c r="G58" s="12"/>
      <c r="H58" s="12"/>
      <c r="I58" s="13"/>
      <c r="J58" s="44"/>
      <c r="K58" s="13"/>
      <c r="L58" s="12"/>
      <c r="M58" s="12"/>
      <c r="N58" s="13"/>
      <c r="O58" s="44"/>
      <c r="P58" s="65" t="s">
        <v>326</v>
      </c>
    </row>
    <row r="59" spans="1:16" x14ac:dyDescent="0.3">
      <c r="A59" t="s">
        <v>328</v>
      </c>
      <c r="E59" s="49">
        <f>SUM(E47:E55)</f>
        <v>15192</v>
      </c>
      <c r="J59" s="61">
        <f>SUM(J47:J55)</f>
        <v>14392</v>
      </c>
    </row>
  </sheetData>
  <mergeCells count="3">
    <mergeCell ref="A1:O1"/>
    <mergeCell ref="A2:O2"/>
    <mergeCell ref="A3:O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Summary</vt:lpstr>
      <vt:lpstr>Primary School </vt:lpstr>
      <vt:lpstr>High schools</vt:lpstr>
      <vt:lpstr>'Primary School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</dc:creator>
  <cp:lastModifiedBy>Johan Ferreira</cp:lastModifiedBy>
  <cp:lastPrinted>2018-02-09T10:26:12Z</cp:lastPrinted>
  <dcterms:created xsi:type="dcterms:W3CDTF">2017-01-27T07:08:09Z</dcterms:created>
  <dcterms:modified xsi:type="dcterms:W3CDTF">2020-02-14T07:11:29Z</dcterms:modified>
</cp:coreProperties>
</file>